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P:\iepirkumi\iepirkumi\2024_Iepirkumi\2024_50_Koka logu nomaina un atjaunosana Kr.Valdemara 2\"/>
    </mc:Choice>
  </mc:AlternateContent>
  <xr:revisionPtr revIDLastSave="0" documentId="13_ncr:1_{C4F605B1-7DCC-4701-8D49-4F306176941B}" xr6:coauthVersionLast="47" xr6:coauthVersionMax="47" xr10:uidLastSave="{00000000-0000-0000-0000-000000000000}"/>
  <bookViews>
    <workbookView xWindow="-120" yWindow="-120" windowWidth="29040" windowHeight="15720" activeTab="1" xr2:uid="{00000000-000D-0000-FFFF-FFFF00000000}"/>
  </bookViews>
  <sheets>
    <sheet name="Kopsavilkums" sheetId="14" r:id="rId1"/>
    <sheet name="1" sheetId="11" r:id="rId2"/>
  </sheets>
  <definedNames>
    <definedName name="_xlnm.Print_Area" localSheetId="1">'1'!$A$1:$P$39</definedName>
    <definedName name="_xlnm.Print_Area" localSheetId="0">Kopsavilkums!$A$1:$I$29</definedName>
    <definedName name="_xlnm.Print_Titles" localSheetId="1">'1'!$8:$10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1" l="1"/>
  <c r="M20" i="11"/>
  <c r="N20" i="11"/>
  <c r="O20" i="11"/>
  <c r="G20" i="11"/>
  <c r="F20" i="11" s="1"/>
  <c r="L20" i="11" s="1"/>
  <c r="P20" i="11" l="1"/>
  <c r="L30" i="11" l="1"/>
  <c r="M30" i="11"/>
  <c r="N30" i="11"/>
  <c r="O30" i="11"/>
  <c r="P30" i="11" l="1"/>
</calcChain>
</file>

<file path=xl/sharedStrings.xml><?xml version="1.0" encoding="utf-8"?>
<sst xmlns="http://schemas.openxmlformats.org/spreadsheetml/2006/main" count="109" uniqueCount="88">
  <si>
    <t>Darbu nosaukums</t>
  </si>
  <si>
    <t xml:space="preserve">Kods </t>
  </si>
  <si>
    <t>Daudzums</t>
  </si>
  <si>
    <t xml:space="preserve">           Vienību izmaksas</t>
  </si>
  <si>
    <t>Kopā uz visu apjomu</t>
  </si>
  <si>
    <t>laika norma (c/h)</t>
  </si>
  <si>
    <t>darbietilpība (c/h)</t>
  </si>
  <si>
    <t>Mērvienība</t>
  </si>
  <si>
    <t>Nr. p. k.</t>
  </si>
  <si>
    <r>
      <t>darba samaksas likme (</t>
    </r>
    <r>
      <rPr>
        <b/>
        <i/>
        <sz val="10"/>
        <rFont val="Times New Roman"/>
        <family val="1"/>
        <charset val="186"/>
      </rPr>
      <t>euro</t>
    </r>
    <r>
      <rPr>
        <b/>
        <sz val="10"/>
        <rFont val="Times New Roman"/>
        <family val="1"/>
        <charset val="186"/>
      </rPr>
      <t>/h)</t>
    </r>
  </si>
  <si>
    <r>
      <t>darba alga (</t>
    </r>
    <r>
      <rPr>
        <b/>
        <i/>
        <sz val="10"/>
        <rFont val="Times New Roman"/>
        <family val="1"/>
        <charset val="186"/>
      </rPr>
      <t>euro</t>
    </r>
    <r>
      <rPr>
        <b/>
        <sz val="10"/>
        <rFont val="Times New Roman"/>
        <family val="1"/>
        <charset val="186"/>
      </rPr>
      <t>)</t>
    </r>
  </si>
  <si>
    <r>
      <t>Materiāli (</t>
    </r>
    <r>
      <rPr>
        <b/>
        <i/>
        <sz val="10"/>
        <rFont val="Times New Roman"/>
        <family val="1"/>
        <charset val="186"/>
      </rPr>
      <t>euro</t>
    </r>
    <r>
      <rPr>
        <b/>
        <sz val="10"/>
        <rFont val="Times New Roman"/>
        <family val="1"/>
        <charset val="186"/>
      </rPr>
      <t>)</t>
    </r>
  </si>
  <si>
    <r>
      <t>Mehānismi (</t>
    </r>
    <r>
      <rPr>
        <b/>
        <i/>
        <sz val="10"/>
        <rFont val="Times New Roman"/>
        <family val="1"/>
        <charset val="186"/>
      </rPr>
      <t>euro</t>
    </r>
    <r>
      <rPr>
        <b/>
        <sz val="10"/>
        <rFont val="Times New Roman"/>
        <family val="1"/>
        <charset val="186"/>
      </rPr>
      <t>)</t>
    </r>
  </si>
  <si>
    <r>
      <t>Kopā (</t>
    </r>
    <r>
      <rPr>
        <b/>
        <i/>
        <sz val="10"/>
        <rFont val="Times New Roman"/>
        <family val="1"/>
        <charset val="186"/>
      </rPr>
      <t>euro</t>
    </r>
    <r>
      <rPr>
        <b/>
        <sz val="10"/>
        <rFont val="Times New Roman"/>
        <family val="1"/>
        <charset val="186"/>
      </rPr>
      <t>)</t>
    </r>
  </si>
  <si>
    <r>
      <t>Summa (</t>
    </r>
    <r>
      <rPr>
        <b/>
        <i/>
        <sz val="10"/>
        <rFont val="Times New Roman"/>
        <family val="1"/>
        <charset val="186"/>
      </rPr>
      <t>euro</t>
    </r>
    <r>
      <rPr>
        <b/>
        <sz val="10"/>
        <rFont val="Times New Roman"/>
        <family val="1"/>
        <charset val="186"/>
      </rPr>
      <t>)</t>
    </r>
  </si>
  <si>
    <t>m2</t>
  </si>
  <si>
    <t>Kopā</t>
  </si>
  <si>
    <t>Citi darbi</t>
  </si>
  <si>
    <t>Sastādīja:</t>
  </si>
  <si>
    <t>Pārbaudīja</t>
  </si>
  <si>
    <t>KOPTĀME</t>
  </si>
  <si>
    <t>Vispārējie būvdarbi</t>
  </si>
  <si>
    <t>(būvdarba veids vai konstruktīvā elementa nosaukums)</t>
  </si>
  <si>
    <t>Par kopējo summu (euro)</t>
  </si>
  <si>
    <t>Kopējā darbietilpība, c/h</t>
  </si>
  <si>
    <t>Nr.p.k.</t>
  </si>
  <si>
    <t>Kods, tāmes Nr.</t>
  </si>
  <si>
    <t>Būvdarbu veids vai konstruktīvā elementa nosaukums</t>
  </si>
  <si>
    <t>Tāmes izmaksas</t>
  </si>
  <si>
    <t>Tai skaitā</t>
  </si>
  <si>
    <t>Darbietilpība c/h</t>
  </si>
  <si>
    <t>darba alga</t>
  </si>
  <si>
    <t>būvizstrādājumi</t>
  </si>
  <si>
    <t>mehānismi</t>
  </si>
  <si>
    <t>KOPĀ</t>
  </si>
  <si>
    <t>Virsizdevumi (%)</t>
  </si>
  <si>
    <t>Peļņa (%)</t>
  </si>
  <si>
    <t>Līgumcena (pavisam kopā bez PVN):</t>
  </si>
  <si>
    <t>Pievienotās vērtības nodoklis PVN: 21%</t>
  </si>
  <si>
    <t>Līgumsumma (pavisam kopā + PVN):</t>
  </si>
  <si>
    <t>Lokālā tāme Nr.1</t>
  </si>
  <si>
    <t>1.</t>
  </si>
  <si>
    <t>1.1.</t>
  </si>
  <si>
    <t>1.2.</t>
  </si>
  <si>
    <t>2.</t>
  </si>
  <si>
    <t>2.1.</t>
  </si>
  <si>
    <t>3.</t>
  </si>
  <si>
    <t>3.1.</t>
  </si>
  <si>
    <t>Jaunu koka logu izgatavošana, izbūve</t>
  </si>
  <si>
    <t>%</t>
  </si>
  <si>
    <t xml:space="preserve">Izgatavot un izbūvēt krāsotas iekšējās koka palodzes b =30 mm </t>
  </si>
  <si>
    <t>Ārējo cinkoto skārda palodžu (0,5 mm) uzstādīšana t.sk. skārds un palīgmateriāli ailas platums - 1,34 m</t>
  </si>
  <si>
    <t>2.2.</t>
  </si>
  <si>
    <t>2.3.</t>
  </si>
  <si>
    <t>1.3.</t>
  </si>
  <si>
    <t>1.4.</t>
  </si>
  <si>
    <t>1.5.</t>
  </si>
  <si>
    <t>1.6.</t>
  </si>
  <si>
    <t>2.4.</t>
  </si>
  <si>
    <t>m</t>
  </si>
  <si>
    <t>2.5.</t>
  </si>
  <si>
    <t>Esošās satrupējušās koka noseglīstes demontāža un jauna analoga uzstādīšana, hermetizēšana, krāsošana atbilstoši krāsu pasei.</t>
  </si>
  <si>
    <t>2.6.</t>
  </si>
  <si>
    <t>Objekta adrese:  K.Valdemāra iela 2, Ventspilī</t>
  </si>
  <si>
    <t>Loga iekšējās palodzes atjaunošana un krāsošana divas reizes. Krāsa analoga esošajai</t>
  </si>
  <si>
    <t>1.7.</t>
  </si>
  <si>
    <t>Koka loga L-5 550x730 un palodzes demontāža</t>
  </si>
  <si>
    <r>
      <rPr>
        <b/>
        <i/>
        <sz val="10"/>
        <rFont val="Times New Roman"/>
        <family val="1"/>
        <charset val="186"/>
      </rPr>
      <t>2.pielikums</t>
    </r>
    <r>
      <rPr>
        <i/>
        <sz val="10"/>
        <rFont val="Times New Roman"/>
        <family val="1"/>
        <charset val="186"/>
      </rPr>
      <t xml:space="preserve">
Koka logu nomaiņa un atjaunošana K.Valdemāra ielā 2, Ventspilī</t>
    </r>
  </si>
  <si>
    <t>Objekta nosaukums: “Koka logu nomaiņa un atjaunošana K.Valdemāra ielā 2, Ventspilī”</t>
  </si>
  <si>
    <t>Koka loga L-1 (ar vērtnēm) 1800x1100 un palodzes demontāža.</t>
  </si>
  <si>
    <t>Jauna 2-daļīga (ar divām vērtnēm),  koka loga L-1 (Tehniskās specifikācijas pielikums Nr.4) izgatavošana un izbūve, veidojot pieslēgumu pie iekšējās koka palodzes, krāsojot ar krāsu divās kārtās. Krāsa pēc Ēku krāsu pases.</t>
  </si>
  <si>
    <t>Jauna koka loga L-5 (Tehniskās specifikācijas pielikums Nr.4) izgatavošana un izbūve, krāsojot ar krāsu divās kārtās. Krāsa pēc Ēku krāsu pases.</t>
  </si>
  <si>
    <t>gab.</t>
  </si>
  <si>
    <t>Koka logu atjaunošana</t>
  </si>
  <si>
    <t>Koka logu atlobījušās krāsas noņemšana no iekšpuses un ārpuses, izteiktu iedobju špaktelēšana un slīpēšana, hermetizācija. Loga krāsošana divas reizes (krāsa tonēta pēc Ēkas krāsu pases) (logu specifikāciju skatīt Tehniskās specifikācijas pielikumā Nr.4)</t>
  </si>
  <si>
    <t>Sastatņu vai pacēlāja izmantošana</t>
  </si>
  <si>
    <t>kompl.</t>
  </si>
  <si>
    <t>Ārējo cinkoto skārda palodžu (0,5 mm) uzstādīšana t.sk. skārds un palīgmateriāli ailas platums - 785 mm</t>
  </si>
  <si>
    <t>1.8.</t>
  </si>
  <si>
    <t xml:space="preserve">Pieciem L-1 logiem - veramās daļas izņemšana, esošās blīvgumijas izgriešana, jaunas blīvgumijas montāža, furnitūras tīrīšana, furnitūras eļļošana ar Wurth (vai ekvivalents), logu veramās daļas atpakaļ montāža, furnitūras regulēšana. </t>
  </si>
  <si>
    <t>Esošās noseglīstes demontāža un jaunu analoga esošai uzstādīšana, logu sadurvietā (skatīt Tehniskās specifikācijas pielikumu Nr.5), hermetizācija.</t>
  </si>
  <si>
    <t xml:space="preserve">Koku dekoratīvās apmales ap logiem atjaunot, krāsot atbilstoši ēkas krāsu pasei </t>
  </si>
  <si>
    <t>2.7.</t>
  </si>
  <si>
    <t>Identifikācijas Nr. VBOP 2024/50</t>
  </si>
  <si>
    <t>Logu aiļu apdare ar riģipsi, špaktelēšana, slīpēšana, gruntēšana, krāsošana divās kārtās. Krāsa analoga esošajai.</t>
  </si>
  <si>
    <t>Logu stiklu tīrīšana un mazgāšana</t>
  </si>
  <si>
    <t>Tāme sastādīta 2024. gada tirgus cenās</t>
  </si>
  <si>
    <t xml:space="preserve">Tāme sastādīta 2024. gada tirgus cenās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</si>
</sst>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00_-;\-* #,##0.00_-;_-* \-??_-;_-@_-"/>
    <numFmt numFmtId="166" formatCode="m\o\n\th\ d\,\ yyyy"/>
    <numFmt numFmtId="167" formatCode="#.00"/>
    <numFmt numFmtId="168" formatCode="#."/>
    <numFmt numFmtId="169" formatCode="_-[$€-2]\ * #,##0.00_-;\-[$€-2]\ * #,##0.00_-;_-[$€-2]\ * &quot;-&quot;??_-;_-@_-"/>
  </numFmts>
  <fonts count="30" x14ac:knownFonts="1">
    <font>
      <sz val="10"/>
      <name val="Arial"/>
      <charset val="186"/>
    </font>
    <font>
      <sz val="10"/>
      <name val="Arial"/>
      <family val="2"/>
      <charset val="186"/>
    </font>
    <font>
      <sz val="10"/>
      <name val="Helv"/>
    </font>
    <font>
      <sz val="10"/>
      <name val="Times New Roman"/>
      <family val="1"/>
      <charset val="186"/>
    </font>
    <font>
      <b/>
      <sz val="10"/>
      <name val="Times New Roman"/>
      <family val="1"/>
      <charset val="186"/>
    </font>
    <font>
      <sz val="8"/>
      <name val="Times New Roman"/>
      <family val="1"/>
      <charset val="186"/>
    </font>
    <font>
      <b/>
      <i/>
      <sz val="10"/>
      <name val="Times New Roman"/>
      <family val="1"/>
      <charset val="186"/>
    </font>
    <font>
      <sz val="10"/>
      <color indexed="8"/>
      <name val="Times New Roman"/>
      <family val="1"/>
      <charset val="186"/>
    </font>
    <font>
      <sz val="9"/>
      <name val="Times New Roman"/>
      <family val="1"/>
      <charset val="186"/>
    </font>
    <font>
      <sz val="11"/>
      <name val="Times New Roman"/>
      <family val="1"/>
      <charset val="186"/>
    </font>
    <font>
      <sz val="11"/>
      <color indexed="8"/>
      <name val="Calibri"/>
      <family val="2"/>
      <charset val="186"/>
    </font>
    <font>
      <sz val="11"/>
      <color theme="1"/>
      <name val="Calibri"/>
      <family val="2"/>
      <charset val="186"/>
      <scheme val="minor"/>
    </font>
    <font>
      <sz val="10"/>
      <color theme="1"/>
      <name val="Times New Roman"/>
      <family val="1"/>
      <charset val="186"/>
    </font>
    <font>
      <b/>
      <sz val="10"/>
      <color theme="1"/>
      <name val="Times New Roman"/>
      <family val="1"/>
      <charset val="186"/>
    </font>
    <font>
      <b/>
      <sz val="12"/>
      <name val="Times New Roman"/>
      <family val="1"/>
      <charset val="186"/>
    </font>
    <font>
      <sz val="10"/>
      <name val="Helv"/>
      <family val="2"/>
    </font>
    <font>
      <sz val="1"/>
      <color indexed="8"/>
      <name val="Courier"/>
      <family val="1"/>
      <charset val="186"/>
    </font>
    <font>
      <b/>
      <sz val="1"/>
      <color indexed="8"/>
      <name val="Courier"/>
      <family val="1"/>
      <charset val="186"/>
    </font>
    <font>
      <sz val="11"/>
      <color indexed="8"/>
      <name val="Calibri"/>
      <family val="2"/>
      <charset val="204"/>
    </font>
    <font>
      <sz val="10"/>
      <name val="Arial"/>
      <family val="2"/>
      <charset val="186"/>
    </font>
    <font>
      <b/>
      <sz val="11"/>
      <name val="Times New Roman"/>
      <family val="1"/>
      <charset val="186"/>
    </font>
    <font>
      <i/>
      <sz val="10"/>
      <name val="Times New Roman"/>
      <family val="1"/>
      <charset val="186"/>
    </font>
    <font>
      <b/>
      <i/>
      <sz val="12"/>
      <name val="Times New Roman"/>
      <family val="1"/>
      <charset val="186"/>
    </font>
    <font>
      <b/>
      <i/>
      <sz val="11"/>
      <name val="Times New Roman"/>
      <family val="1"/>
      <charset val="186"/>
    </font>
    <font>
      <sz val="10"/>
      <name val="Arial"/>
      <family val="2"/>
      <charset val="204"/>
    </font>
    <font>
      <i/>
      <sz val="10"/>
      <name val="Arial Narrow"/>
      <family val="2"/>
      <charset val="204"/>
    </font>
    <font>
      <b/>
      <i/>
      <sz val="10"/>
      <name val="Arial Narrow"/>
      <family val="2"/>
      <charset val="204"/>
    </font>
    <font>
      <sz val="10"/>
      <name val="Arial Narrow"/>
      <family val="2"/>
      <charset val="204"/>
    </font>
    <font>
      <sz val="10"/>
      <color rgb="FFFF0000"/>
      <name val="Times New Roman"/>
      <family val="1"/>
      <charset val="186"/>
    </font>
    <font>
      <b/>
      <sz val="8"/>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EBF1DE"/>
        <bgColor indexed="64"/>
      </patternFill>
    </fill>
  </fills>
  <borders count="4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double">
        <color indexed="64"/>
      </right>
      <top style="double">
        <color indexed="64"/>
      </top>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s>
  <cellStyleXfs count="58">
    <xf numFmtId="0" fontId="0" fillId="0" borderId="0"/>
    <xf numFmtId="43" fontId="11" fillId="0" borderId="0" applyFont="0" applyFill="0" applyBorder="0" applyAlignment="0" applyProtection="0"/>
    <xf numFmtId="0" fontId="1" fillId="0" borderId="0">
      <alignment vertical="center" wrapText="1"/>
    </xf>
    <xf numFmtId="0" fontId="11" fillId="0" borderId="0"/>
    <xf numFmtId="0" fontId="11" fillId="0" borderId="0"/>
    <xf numFmtId="0" fontId="11" fillId="0" borderId="0"/>
    <xf numFmtId="0" fontId="11" fillId="0" borderId="0"/>
    <xf numFmtId="0" fontId="1" fillId="0" borderId="0"/>
    <xf numFmtId="0" fontId="2" fillId="0" borderId="0"/>
    <xf numFmtId="0" fontId="2" fillId="0" borderId="0"/>
    <xf numFmtId="9" fontId="11" fillId="0" borderId="0" applyFont="0" applyFill="0" applyBorder="0" applyAlignment="0" applyProtection="0"/>
    <xf numFmtId="0" fontId="1" fillId="0" borderId="0"/>
    <xf numFmtId="0" fontId="1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5" fillId="0" borderId="0" applyFill="0" applyBorder="0" applyAlignment="0" applyProtection="0"/>
    <xf numFmtId="166" fontId="16" fillId="0" borderId="0">
      <protection locked="0"/>
    </xf>
    <xf numFmtId="167" fontId="16" fillId="0" borderId="0">
      <protection locked="0"/>
    </xf>
    <xf numFmtId="168" fontId="17" fillId="0" borderId="0">
      <protection locked="0"/>
    </xf>
    <xf numFmtId="168" fontId="17"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5" fillId="0" borderId="0"/>
    <xf numFmtId="0" fontId="11" fillId="0" borderId="0"/>
    <xf numFmtId="0" fontId="2" fillId="0" borderId="0"/>
    <xf numFmtId="0" fontId="11" fillId="0" borderId="0"/>
    <xf numFmtId="0" fontId="18" fillId="0" borderId="0"/>
    <xf numFmtId="0" fontId="11" fillId="0" borderId="0"/>
    <xf numFmtId="43" fontId="10" fillId="0" borderId="0" applyFont="0" applyFill="0" applyBorder="0" applyAlignment="0" applyProtection="0"/>
    <xf numFmtId="0" fontId="11" fillId="0" borderId="0"/>
    <xf numFmtId="0" fontId="10" fillId="0" borderId="0"/>
    <xf numFmtId="0" fontId="11" fillId="0" borderId="0"/>
    <xf numFmtId="0" fontId="11" fillId="0" borderId="0"/>
    <xf numFmtId="0" fontId="11" fillId="0" borderId="0"/>
    <xf numFmtId="0" fontId="1" fillId="0" borderId="0"/>
    <xf numFmtId="9" fontId="19" fillId="0" borderId="0" applyFont="0" applyFill="0" applyBorder="0" applyAlignment="0" applyProtection="0"/>
    <xf numFmtId="169" fontId="24" fillId="0" borderId="0"/>
    <xf numFmtId="0" fontId="1" fillId="0" borderId="0"/>
  </cellStyleXfs>
  <cellXfs count="166">
    <xf numFmtId="0" fontId="0" fillId="0" borderId="0" xfId="0"/>
    <xf numFmtId="0" fontId="1" fillId="0" borderId="0" xfId="0" applyFont="1"/>
    <xf numFmtId="0" fontId="12" fillId="0" borderId="0" xfId="0" applyFont="1" applyAlignment="1">
      <alignment horizontal="center" vertical="center"/>
    </xf>
    <xf numFmtId="0" fontId="12" fillId="0" borderId="0" xfId="0" applyFont="1"/>
    <xf numFmtId="0" fontId="3" fillId="2" borderId="0" xfId="0" applyFont="1" applyFill="1"/>
    <xf numFmtId="0" fontId="3" fillId="2" borderId="0" xfId="0" applyFont="1" applyFill="1" applyAlignment="1">
      <alignment horizontal="center"/>
    </xf>
    <xf numFmtId="4" fontId="3" fillId="2" borderId="0" xfId="0" applyNumberFormat="1" applyFont="1" applyFill="1" applyAlignment="1">
      <alignment horizontal="right"/>
    </xf>
    <xf numFmtId="4" fontId="12" fillId="0" borderId="0" xfId="0" applyNumberFormat="1" applyFont="1" applyAlignment="1">
      <alignment horizontal="center"/>
    </xf>
    <xf numFmtId="0" fontId="7" fillId="0" borderId="0" xfId="0" applyFont="1" applyAlignment="1">
      <alignment vertical="center" wrapText="1"/>
    </xf>
    <xf numFmtId="49" fontId="12" fillId="0" borderId="0" xfId="0" applyNumberFormat="1" applyFont="1" applyAlignment="1">
      <alignment horizontal="center"/>
    </xf>
    <xf numFmtId="164" fontId="12" fillId="0" borderId="0" xfId="0" applyNumberFormat="1" applyFont="1" applyAlignment="1">
      <alignment horizontal="center"/>
    </xf>
    <xf numFmtId="4" fontId="3" fillId="2" borderId="0" xfId="0" applyNumberFormat="1" applyFont="1" applyFill="1" applyAlignment="1">
      <alignment horizontal="center"/>
    </xf>
    <xf numFmtId="0" fontId="9" fillId="0" borderId="0" xfId="0" applyFont="1" applyAlignment="1">
      <alignment vertical="center"/>
    </xf>
    <xf numFmtId="0" fontId="3" fillId="0" borderId="0" xfId="0" applyFont="1" applyAlignment="1">
      <alignment vertical="center"/>
    </xf>
    <xf numFmtId="0" fontId="4" fillId="2" borderId="0" xfId="0" applyFont="1" applyFill="1" applyAlignment="1">
      <alignment horizontal="right" vertical="center" wrapText="1"/>
    </xf>
    <xf numFmtId="0" fontId="3" fillId="2" borderId="0" xfId="0" applyFont="1" applyFill="1" applyAlignment="1">
      <alignment vertical="center" wrapText="1"/>
    </xf>
    <xf numFmtId="0" fontId="3" fillId="0" borderId="0" xfId="0" applyFont="1"/>
    <xf numFmtId="0" fontId="3" fillId="0" borderId="0" xfId="0" applyFont="1" applyAlignment="1">
      <alignment horizontal="left" vertical="center"/>
    </xf>
    <xf numFmtId="0" fontId="9" fillId="0" borderId="0" xfId="0" applyFont="1" applyAlignment="1">
      <alignment horizontal="center" vertical="center" wrapText="1"/>
    </xf>
    <xf numFmtId="0" fontId="3" fillId="0" borderId="0" xfId="0" applyFont="1" applyAlignment="1">
      <alignment horizontal="left" vertical="center" wrapText="1"/>
    </xf>
    <xf numFmtId="0" fontId="4" fillId="4" borderId="1" xfId="8" applyFont="1" applyFill="1" applyBorder="1" applyAlignment="1">
      <alignment horizontal="center" vertical="center" textRotation="90" wrapText="1"/>
    </xf>
    <xf numFmtId="0" fontId="4" fillId="4" borderId="6" xfId="8" applyFont="1" applyFill="1" applyBorder="1" applyAlignment="1">
      <alignment horizontal="center" vertical="center" textRotation="90" wrapText="1"/>
    </xf>
    <xf numFmtId="0" fontId="3"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2" fontId="8" fillId="2" borderId="1" xfId="2" applyNumberFormat="1" applyFont="1" applyFill="1" applyBorder="1" applyAlignment="1">
      <alignment horizontal="center" vertical="center"/>
    </xf>
    <xf numFmtId="43" fontId="3" fillId="2" borderId="1" xfId="0" applyNumberFormat="1" applyFont="1" applyFill="1" applyBorder="1" applyAlignment="1">
      <alignment horizontal="center" vertical="center"/>
    </xf>
    <xf numFmtId="2" fontId="8" fillId="2" borderId="1" xfId="3" applyNumberFormat="1" applyFont="1" applyFill="1" applyBorder="1" applyAlignment="1">
      <alignment horizontal="center" vertical="center"/>
    </xf>
    <xf numFmtId="2" fontId="8" fillId="2" borderId="6" xfId="3" applyNumberFormat="1" applyFont="1" applyFill="1" applyBorder="1" applyAlignment="1">
      <alignment horizontal="center" vertical="center"/>
    </xf>
    <xf numFmtId="2" fontId="8" fillId="3" borderId="1" xfId="2" applyNumberFormat="1" applyFont="1" applyFill="1" applyBorder="1" applyAlignment="1">
      <alignment horizontal="center" vertical="center"/>
    </xf>
    <xf numFmtId="43" fontId="3" fillId="3" borderId="1" xfId="0" applyNumberFormat="1" applyFont="1" applyFill="1" applyBorder="1" applyAlignment="1">
      <alignment horizontal="center" vertical="center"/>
    </xf>
    <xf numFmtId="2" fontId="8" fillId="3" borderId="1" xfId="3" applyNumberFormat="1" applyFont="1" applyFill="1" applyBorder="1" applyAlignment="1">
      <alignment horizontal="center" vertical="center"/>
    </xf>
    <xf numFmtId="0" fontId="3" fillId="0" borderId="1" xfId="0" applyFont="1" applyBorder="1" applyAlignment="1">
      <alignment horizontal="center" vertical="center" wrapText="1"/>
    </xf>
    <xf numFmtId="0" fontId="4" fillId="3" borderId="3" xfId="0" applyFont="1" applyFill="1" applyBorder="1" applyAlignment="1">
      <alignment vertical="center" wrapText="1"/>
    </xf>
    <xf numFmtId="4" fontId="13" fillId="3" borderId="3" xfId="0" applyNumberFormat="1" applyFont="1" applyFill="1" applyBorder="1" applyAlignment="1">
      <alignment horizontal="right" vertical="center"/>
    </xf>
    <xf numFmtId="4" fontId="13" fillId="3" borderId="4" xfId="0" applyNumberFormat="1" applyFont="1" applyFill="1" applyBorder="1" applyAlignment="1">
      <alignment horizontal="right" vertical="center"/>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3" fillId="3" borderId="1" xfId="0" applyFont="1" applyFill="1" applyBorder="1" applyAlignment="1">
      <alignment horizontal="center" vertical="center" wrapText="1"/>
    </xf>
    <xf numFmtId="2" fontId="8" fillId="3" borderId="6" xfId="3" applyNumberFormat="1" applyFont="1" applyFill="1" applyBorder="1" applyAlignment="1">
      <alignment horizontal="center" vertical="center"/>
    </xf>
    <xf numFmtId="0" fontId="4" fillId="4" borderId="13" xfId="8" applyFont="1" applyFill="1" applyBorder="1" applyAlignment="1">
      <alignment horizontal="center" vertical="center" textRotation="90" wrapText="1"/>
    </xf>
    <xf numFmtId="0" fontId="4" fillId="4" borderId="14" xfId="0" applyFont="1" applyFill="1" applyBorder="1" applyAlignment="1">
      <alignment horizontal="center" vertical="center"/>
    </xf>
    <xf numFmtId="2" fontId="8" fillId="2" borderId="13" xfId="3" applyNumberFormat="1" applyFont="1" applyFill="1" applyBorder="1" applyAlignment="1">
      <alignment horizontal="center" vertical="center"/>
    </xf>
    <xf numFmtId="2" fontId="8" fillId="3" borderId="13" xfId="3" applyNumberFormat="1" applyFont="1" applyFill="1" applyBorder="1" applyAlignment="1">
      <alignment horizontal="center" vertical="center"/>
    </xf>
    <xf numFmtId="2" fontId="8" fillId="0" borderId="6" xfId="3" applyNumberFormat="1" applyFont="1" applyBorder="1" applyAlignment="1">
      <alignment horizontal="center" vertical="center"/>
    </xf>
    <xf numFmtId="0" fontId="4" fillId="4" borderId="14" xfId="0" applyFont="1" applyFill="1" applyBorder="1" applyAlignment="1">
      <alignment horizontal="center" vertical="center" wrapText="1"/>
    </xf>
    <xf numFmtId="2" fontId="8" fillId="2" borderId="13" xfId="2" applyNumberFormat="1" applyFont="1" applyFill="1" applyBorder="1" applyAlignment="1">
      <alignment horizontal="center" vertical="center"/>
    </xf>
    <xf numFmtId="2" fontId="8" fillId="3" borderId="13" xfId="2" applyNumberFormat="1" applyFont="1" applyFill="1" applyBorder="1" applyAlignment="1">
      <alignment horizontal="center" vertical="center"/>
    </xf>
    <xf numFmtId="0" fontId="4" fillId="4"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2" fontId="3" fillId="3" borderId="6" xfId="0" applyNumberFormat="1" applyFont="1" applyFill="1" applyBorder="1" applyAlignment="1">
      <alignment horizontal="center" vertical="center" wrapText="1"/>
    </xf>
    <xf numFmtId="0" fontId="1" fillId="2" borderId="0" xfId="0" applyFont="1" applyFill="1"/>
    <xf numFmtId="0" fontId="4" fillId="3" borderId="1" xfId="0" applyFont="1" applyFill="1" applyBorder="1" applyAlignment="1">
      <alignment horizontal="center" vertical="center" wrapText="1"/>
    </xf>
    <xf numFmtId="1" fontId="21" fillId="0" borderId="0" xfId="56" applyNumberFormat="1" applyFont="1" applyAlignment="1" applyProtection="1">
      <alignment vertical="top"/>
      <protection locked="0"/>
    </xf>
    <xf numFmtId="1" fontId="21" fillId="0" borderId="0" xfId="56" applyNumberFormat="1" applyFont="1" applyAlignment="1" applyProtection="1">
      <alignment horizontal="left" vertical="top"/>
      <protection locked="0"/>
    </xf>
    <xf numFmtId="1" fontId="21" fillId="0" borderId="0" xfId="56" applyNumberFormat="1" applyFont="1" applyAlignment="1" applyProtection="1">
      <alignment horizontal="center" vertical="center"/>
      <protection locked="0"/>
    </xf>
    <xf numFmtId="1" fontId="21" fillId="0" borderId="0" xfId="56" applyNumberFormat="1" applyFont="1" applyAlignment="1" applyProtection="1">
      <alignment horizontal="center" vertical="top"/>
      <protection locked="0"/>
    </xf>
    <xf numFmtId="169" fontId="25" fillId="0" borderId="0" xfId="56" applyFont="1" applyAlignment="1" applyProtection="1">
      <alignment horizontal="center" vertical="center"/>
      <protection locked="0"/>
    </xf>
    <xf numFmtId="169" fontId="26" fillId="0" borderId="0" xfId="56" applyFont="1" applyAlignment="1" applyProtection="1">
      <alignment horizontal="center" vertical="center"/>
      <protection locked="0"/>
    </xf>
    <xf numFmtId="169" fontId="6" fillId="0" borderId="0" xfId="56" applyFont="1" applyAlignment="1" applyProtection="1">
      <alignment horizontal="right" vertical="center"/>
      <protection locked="0"/>
    </xf>
    <xf numFmtId="2" fontId="26" fillId="0" borderId="0" xfId="56" applyNumberFormat="1" applyFont="1" applyAlignment="1" applyProtection="1">
      <alignment horizontal="center" vertical="center"/>
      <protection locked="0"/>
    </xf>
    <xf numFmtId="0" fontId="27" fillId="0" borderId="0" xfId="0" applyFont="1" applyProtection="1">
      <protection locked="0"/>
    </xf>
    <xf numFmtId="4" fontId="26" fillId="0" borderId="0" xfId="56" applyNumberFormat="1" applyFont="1" applyAlignment="1" applyProtection="1">
      <alignment horizontal="center" vertical="center"/>
      <protection locked="0"/>
    </xf>
    <xf numFmtId="49" fontId="6" fillId="0" borderId="17" xfId="0" applyNumberFormat="1" applyFont="1" applyBorder="1" applyAlignment="1" applyProtection="1">
      <alignment horizontal="center" vertical="center" wrapText="1"/>
      <protection locked="0"/>
    </xf>
    <xf numFmtId="2" fontId="6" fillId="0" borderId="17" xfId="0" applyNumberFormat="1"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2" fontId="6" fillId="0" borderId="17" xfId="8" applyNumberFormat="1" applyFont="1" applyBorder="1" applyAlignment="1" applyProtection="1">
      <alignment horizontal="center" vertical="center" wrapText="1"/>
      <protection locked="0"/>
    </xf>
    <xf numFmtId="3" fontId="3" fillId="0" borderId="20" xfId="0" applyNumberFormat="1" applyFont="1" applyBorder="1" applyAlignment="1" applyProtection="1">
      <alignment horizontal="center" vertical="center"/>
      <protection locked="0"/>
    </xf>
    <xf numFmtId="1" fontId="3" fillId="0" borderId="20" xfId="0" applyNumberFormat="1" applyFont="1" applyBorder="1" applyAlignment="1" applyProtection="1">
      <alignment horizontal="center" vertical="center"/>
      <protection locked="0"/>
    </xf>
    <xf numFmtId="2" fontId="3" fillId="0" borderId="20" xfId="0" applyNumberFormat="1" applyFont="1" applyBorder="1" applyAlignment="1" applyProtection="1">
      <alignment horizontal="center" vertical="center"/>
      <protection locked="0"/>
    </xf>
    <xf numFmtId="0" fontId="28" fillId="0" borderId="19" xfId="0" applyFont="1" applyBorder="1" applyAlignment="1" applyProtection="1">
      <alignment horizontal="left" vertical="center" wrapText="1"/>
      <protection locked="0"/>
    </xf>
    <xf numFmtId="0" fontId="28" fillId="0" borderId="28" xfId="0" applyFont="1" applyBorder="1" applyAlignment="1" applyProtection="1">
      <alignment horizontal="left" vertical="center" wrapText="1"/>
      <protection locked="0"/>
    </xf>
    <xf numFmtId="2" fontId="4" fillId="0" borderId="33" xfId="9" applyNumberFormat="1" applyFont="1" applyBorder="1" applyAlignment="1" applyProtection="1">
      <alignment horizontal="center" vertical="center"/>
      <protection locked="0"/>
    </xf>
    <xf numFmtId="10" fontId="21" fillId="0" borderId="17" xfId="55" applyNumberFormat="1" applyFont="1" applyFill="1" applyBorder="1" applyAlignment="1" applyProtection="1">
      <alignment horizontal="center" vertical="center"/>
      <protection locked="0"/>
    </xf>
    <xf numFmtId="2" fontId="3" fillId="0" borderId="17" xfId="9" applyNumberFormat="1" applyFont="1" applyBorder="1" applyAlignment="1" applyProtection="1">
      <alignment horizontal="center" vertical="center"/>
      <protection locked="0"/>
    </xf>
    <xf numFmtId="0" fontId="3" fillId="0" borderId="0" xfId="9" applyFont="1" applyAlignment="1" applyProtection="1">
      <alignment vertical="center"/>
      <protection locked="0"/>
    </xf>
    <xf numFmtId="10" fontId="21" fillId="0" borderId="20" xfId="55" applyNumberFormat="1" applyFont="1" applyFill="1" applyBorder="1" applyAlignment="1" applyProtection="1">
      <alignment horizontal="center" vertical="center"/>
      <protection locked="0"/>
    </xf>
    <xf numFmtId="2" fontId="3" fillId="0" borderId="20" xfId="9" applyNumberFormat="1" applyFont="1" applyBorder="1" applyAlignment="1" applyProtection="1">
      <alignment horizontal="center" vertical="center"/>
      <protection locked="0"/>
    </xf>
    <xf numFmtId="2" fontId="4" fillId="0" borderId="35" xfId="0" applyNumberFormat="1" applyFont="1" applyBorder="1" applyAlignment="1" applyProtection="1">
      <alignment horizontal="center" vertical="center"/>
      <protection locked="0"/>
    </xf>
    <xf numFmtId="2" fontId="3" fillId="0" borderId="36" xfId="0" applyNumberFormat="1" applyFont="1" applyBorder="1" applyAlignment="1">
      <alignment horizontal="center" vertical="center" wrapText="1"/>
    </xf>
    <xf numFmtId="0" fontId="3" fillId="0" borderId="0" xfId="57" applyFont="1"/>
    <xf numFmtId="0" fontId="4" fillId="3" borderId="20" xfId="0" applyFont="1" applyFill="1" applyBorder="1" applyAlignment="1" applyProtection="1">
      <alignment horizontal="center" vertical="center" wrapText="1"/>
      <protection locked="0"/>
    </xf>
    <xf numFmtId="0" fontId="4" fillId="3" borderId="5" xfId="0" applyFont="1" applyFill="1" applyBorder="1" applyAlignment="1">
      <alignment horizontal="center" vertical="center" wrapText="1"/>
    </xf>
    <xf numFmtId="2" fontId="8" fillId="3" borderId="18" xfId="3" applyNumberFormat="1" applyFont="1" applyFill="1" applyBorder="1" applyAlignment="1">
      <alignment horizontal="center" vertical="center"/>
    </xf>
    <xf numFmtId="0" fontId="29" fillId="3" borderId="1"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4" fillId="4" borderId="41" xfId="0" applyFont="1" applyFill="1" applyBorder="1" applyAlignment="1">
      <alignment horizontal="center" vertical="center" wrapText="1"/>
    </xf>
    <xf numFmtId="0" fontId="4" fillId="4" borderId="42"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4" borderId="4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44" xfId="0" applyFont="1" applyFill="1" applyBorder="1" applyAlignment="1">
      <alignment horizontal="center" vertical="center"/>
    </xf>
    <xf numFmtId="0" fontId="4" fillId="2" borderId="41"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43" xfId="0" applyFont="1" applyFill="1" applyBorder="1" applyAlignment="1">
      <alignment horizontal="center" vertical="center"/>
    </xf>
    <xf numFmtId="0" fontId="4" fillId="2" borderId="44" xfId="0" applyFont="1" applyFill="1" applyBorder="1" applyAlignment="1">
      <alignment horizontal="center" vertical="center"/>
    </xf>
    <xf numFmtId="0" fontId="0" fillId="2" borderId="0" xfId="0" applyFill="1"/>
    <xf numFmtId="0" fontId="3" fillId="2" borderId="42" xfId="0" applyFont="1" applyFill="1" applyBorder="1" applyAlignment="1">
      <alignment horizontal="center" vertical="center" wrapText="1"/>
    </xf>
    <xf numFmtId="0" fontId="3" fillId="2" borderId="41" xfId="0" applyFont="1" applyFill="1" applyBorder="1" applyAlignment="1">
      <alignment horizontal="left" vertical="center" wrapText="1"/>
    </xf>
    <xf numFmtId="2" fontId="3" fillId="2" borderId="42" xfId="0" applyNumberFormat="1" applyFont="1" applyFill="1" applyBorder="1" applyAlignment="1">
      <alignment horizontal="center" vertical="center" wrapText="1"/>
    </xf>
    <xf numFmtId="0" fontId="3" fillId="0" borderId="0" xfId="0" applyFont="1" applyAlignment="1">
      <alignment wrapText="1"/>
    </xf>
    <xf numFmtId="0" fontId="3" fillId="2" borderId="40" xfId="0" applyFont="1" applyFill="1" applyBorder="1" applyAlignment="1">
      <alignment horizontal="center" vertical="center" wrapText="1"/>
    </xf>
    <xf numFmtId="1" fontId="3" fillId="0" borderId="6" xfId="0" applyNumberFormat="1" applyFont="1" applyBorder="1" applyAlignment="1">
      <alignment horizontal="center" vertical="center" wrapText="1"/>
    </xf>
    <xf numFmtId="0" fontId="3" fillId="0" borderId="0" xfId="0" applyFont="1" applyAlignment="1">
      <alignment vertical="center" wrapText="1"/>
    </xf>
    <xf numFmtId="0" fontId="21" fillId="0" borderId="0" xfId="0" applyFont="1" applyAlignment="1">
      <alignment horizontal="right" vertical="center" wrapText="1"/>
    </xf>
    <xf numFmtId="0" fontId="3" fillId="0" borderId="0" xfId="0" applyFont="1" applyAlignment="1">
      <alignment horizontal="right" vertical="center" wrapText="1"/>
    </xf>
    <xf numFmtId="1" fontId="22" fillId="0" borderId="0" xfId="0" applyNumberFormat="1" applyFont="1" applyAlignment="1" applyProtection="1">
      <alignment horizontal="center" vertical="center"/>
      <protection locked="0"/>
    </xf>
    <xf numFmtId="0" fontId="23" fillId="0" borderId="23" xfId="0" applyFont="1" applyBorder="1" applyAlignment="1" applyProtection="1">
      <alignment horizontal="center" vertical="center"/>
      <protection locked="0"/>
    </xf>
    <xf numFmtId="1" fontId="21" fillId="0" borderId="24" xfId="56" applyNumberFormat="1" applyFont="1" applyBorder="1" applyAlignment="1" applyProtection="1">
      <alignment horizontal="center" vertical="top"/>
      <protection locked="0"/>
    </xf>
    <xf numFmtId="49" fontId="4" fillId="3" borderId="25" xfId="0" applyNumberFormat="1" applyFont="1" applyFill="1" applyBorder="1" applyAlignment="1" applyProtection="1">
      <alignment horizontal="center" vertical="center" wrapText="1"/>
      <protection locked="0"/>
    </xf>
    <xf numFmtId="49" fontId="4" fillId="3" borderId="17" xfId="0" applyNumberFormat="1"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center" vertical="center" wrapText="1"/>
      <protection locked="0"/>
    </xf>
    <xf numFmtId="2" fontId="4" fillId="3" borderId="25" xfId="0" applyNumberFormat="1" applyFont="1" applyFill="1" applyBorder="1" applyAlignment="1" applyProtection="1">
      <alignment horizontal="center" vertical="center" wrapText="1"/>
      <protection locked="0"/>
    </xf>
    <xf numFmtId="2" fontId="4" fillId="3" borderId="17" xfId="0" applyNumberFormat="1" applyFont="1" applyFill="1" applyBorder="1" applyAlignment="1" applyProtection="1">
      <alignment horizontal="center" vertical="center" wrapText="1"/>
      <protection locked="0"/>
    </xf>
    <xf numFmtId="0" fontId="4" fillId="3" borderId="19"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3" fillId="0" borderId="0" xfId="0" applyFont="1" applyAlignment="1">
      <alignment horizontal="left" vertical="center" wrapText="1"/>
    </xf>
    <xf numFmtId="0" fontId="6" fillId="0" borderId="30" xfId="9" applyFont="1" applyBorder="1" applyAlignment="1" applyProtection="1">
      <alignment horizontal="right" vertical="center"/>
      <protection locked="0"/>
    </xf>
    <xf numFmtId="0" fontId="0" fillId="0" borderId="31" xfId="0" applyBorder="1" applyProtection="1">
      <protection locked="0"/>
    </xf>
    <xf numFmtId="0" fontId="0" fillId="0" borderId="32" xfId="0" applyBorder="1" applyProtection="1">
      <protection locked="0"/>
    </xf>
    <xf numFmtId="0" fontId="21" fillId="0" borderId="22" xfId="9" applyFont="1" applyBorder="1" applyAlignment="1" applyProtection="1">
      <alignment horizontal="right" vertical="center"/>
      <protection locked="0"/>
    </xf>
    <xf numFmtId="0" fontId="21" fillId="0" borderId="34" xfId="9" applyFont="1" applyBorder="1" applyAlignment="1" applyProtection="1">
      <alignment horizontal="right" vertical="center"/>
      <protection locked="0"/>
    </xf>
    <xf numFmtId="0" fontId="21" fillId="0" borderId="29" xfId="9" applyFont="1" applyBorder="1" applyAlignment="1" applyProtection="1">
      <alignment horizontal="right" vertical="center"/>
      <protection locked="0"/>
    </xf>
    <xf numFmtId="0" fontId="21" fillId="0" borderId="19" xfId="9" applyFont="1" applyBorder="1" applyAlignment="1" applyProtection="1">
      <alignment horizontal="right" vertical="center"/>
      <protection locked="0"/>
    </xf>
    <xf numFmtId="0" fontId="21" fillId="0" borderId="21" xfId="9" applyFont="1" applyBorder="1" applyAlignment="1" applyProtection="1">
      <alignment horizontal="right" vertical="center"/>
      <protection locked="0"/>
    </xf>
    <xf numFmtId="0" fontId="21" fillId="0" borderId="28" xfId="9" applyFont="1" applyBorder="1" applyAlignment="1" applyProtection="1">
      <alignment horizontal="right" vertical="center"/>
      <protection locked="0"/>
    </xf>
    <xf numFmtId="4" fontId="6" fillId="0" borderId="30" xfId="0" applyNumberFormat="1" applyFont="1" applyBorder="1" applyAlignment="1" applyProtection="1">
      <alignment horizontal="right" vertical="center"/>
      <protection locked="0"/>
    </xf>
    <xf numFmtId="4" fontId="6" fillId="0" borderId="31" xfId="0" applyNumberFormat="1" applyFont="1" applyBorder="1" applyAlignment="1" applyProtection="1">
      <alignment horizontal="right" vertical="center"/>
      <protection locked="0"/>
    </xf>
    <xf numFmtId="4" fontId="6" fillId="0" borderId="32" xfId="0" applyNumberFormat="1" applyFont="1" applyBorder="1" applyAlignment="1" applyProtection="1">
      <alignment horizontal="right" vertical="center"/>
      <protection locked="0"/>
    </xf>
    <xf numFmtId="4" fontId="21" fillId="0" borderId="30" xfId="0" applyNumberFormat="1" applyFont="1" applyBorder="1" applyAlignment="1" applyProtection="1">
      <alignment horizontal="right" vertical="center"/>
      <protection locked="0"/>
    </xf>
    <xf numFmtId="4" fontId="21" fillId="0" borderId="31" xfId="0" applyNumberFormat="1" applyFont="1" applyBorder="1" applyAlignment="1" applyProtection="1">
      <alignment horizontal="right" vertical="center"/>
      <protection locked="0"/>
    </xf>
    <xf numFmtId="4" fontId="21" fillId="0" borderId="32" xfId="0" applyNumberFormat="1" applyFont="1" applyBorder="1" applyAlignment="1" applyProtection="1">
      <alignment horizontal="right" vertical="center"/>
      <protection locked="0"/>
    </xf>
    <xf numFmtId="2" fontId="4" fillId="3" borderId="25" xfId="8" applyNumberFormat="1" applyFont="1" applyFill="1" applyBorder="1" applyAlignment="1" applyProtection="1">
      <alignment horizontal="center" vertical="center" wrapText="1"/>
      <protection locked="0"/>
    </xf>
    <xf numFmtId="2" fontId="4" fillId="3" borderId="17" xfId="8" applyNumberFormat="1" applyFont="1" applyFill="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3" fillId="0" borderId="19"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2" borderId="0" xfId="0" applyFont="1" applyFill="1" applyAlignment="1">
      <alignment horizontal="left" vertical="center" wrapText="1"/>
    </xf>
    <xf numFmtId="0" fontId="7" fillId="0" borderId="0" xfId="0" applyFont="1" applyAlignment="1">
      <alignment horizontal="left" vertical="center" wrapText="1"/>
    </xf>
    <xf numFmtId="0" fontId="4" fillId="4" borderId="15" xfId="0" applyFont="1" applyFill="1" applyBorder="1" applyAlignment="1">
      <alignment horizontal="right" vertical="center" wrapText="1"/>
    </xf>
    <xf numFmtId="0" fontId="4" fillId="4" borderId="16" xfId="0" applyFont="1" applyFill="1" applyBorder="1" applyAlignment="1">
      <alignment horizontal="right" vertical="center" wrapText="1"/>
    </xf>
    <xf numFmtId="0" fontId="4" fillId="4" borderId="12" xfId="0" applyFont="1" applyFill="1" applyBorder="1" applyAlignment="1">
      <alignment horizontal="right" vertical="center" wrapText="1"/>
    </xf>
    <xf numFmtId="0" fontId="14" fillId="0" borderId="0" xfId="0" applyFont="1" applyAlignment="1">
      <alignment horizontal="center" vertical="center" wrapText="1"/>
    </xf>
    <xf numFmtId="0" fontId="4" fillId="4" borderId="39" xfId="8" applyFont="1" applyFill="1" applyBorder="1" applyAlignment="1">
      <alignment horizontal="center" vertical="center" textRotation="90" wrapText="1"/>
    </xf>
    <xf numFmtId="0" fontId="4" fillId="4" borderId="11" xfId="8" applyFont="1" applyFill="1" applyBorder="1" applyAlignment="1">
      <alignment horizontal="center" vertical="center" textRotation="90" wrapText="1"/>
    </xf>
    <xf numFmtId="0" fontId="4" fillId="4" borderId="12" xfId="8" applyFont="1" applyFill="1" applyBorder="1" applyAlignment="1">
      <alignment horizontal="center" vertical="center" wrapText="1"/>
    </xf>
    <xf numFmtId="0" fontId="4" fillId="4" borderId="3" xfId="8" applyFont="1" applyFill="1" applyBorder="1" applyAlignment="1">
      <alignment horizontal="center" vertical="center" wrapText="1"/>
    </xf>
    <xf numFmtId="0" fontId="4" fillId="4" borderId="4" xfId="8" applyFont="1" applyFill="1" applyBorder="1" applyAlignment="1">
      <alignment horizontal="center" vertical="center" wrapText="1"/>
    </xf>
    <xf numFmtId="0" fontId="4" fillId="4" borderId="38" xfId="8" applyFont="1" applyFill="1" applyBorder="1" applyAlignment="1">
      <alignment horizontal="center" vertical="center" textRotation="90" wrapText="1"/>
    </xf>
    <xf numFmtId="0" fontId="4" fillId="4" borderId="2" xfId="8" applyFont="1" applyFill="1" applyBorder="1" applyAlignment="1">
      <alignment horizontal="center" vertical="center" textRotation="90" wrapText="1"/>
    </xf>
    <xf numFmtId="0" fontId="4" fillId="4" borderId="38" xfId="8" applyFont="1" applyFill="1" applyBorder="1" applyAlignment="1">
      <alignment horizontal="center" vertical="center" wrapText="1"/>
    </xf>
    <xf numFmtId="0" fontId="4" fillId="4" borderId="2" xfId="8" applyFont="1" applyFill="1" applyBorder="1" applyAlignment="1">
      <alignment horizontal="center" vertical="center" wrapText="1"/>
    </xf>
    <xf numFmtId="0" fontId="20" fillId="0" borderId="0" xfId="0" applyFont="1" applyAlignment="1">
      <alignment horizontal="center" vertical="center" wrapText="1"/>
    </xf>
    <xf numFmtId="0" fontId="4" fillId="4" borderId="37" xfId="8" applyFont="1" applyFill="1" applyBorder="1" applyAlignment="1">
      <alignment horizontal="center" vertical="center" textRotation="90" wrapText="1"/>
    </xf>
    <xf numFmtId="0" fontId="4" fillId="4" borderId="10" xfId="8" applyFont="1" applyFill="1" applyBorder="1" applyAlignment="1">
      <alignment horizontal="center" vertical="center" textRotation="90" wrapText="1"/>
    </xf>
  </cellXfs>
  <cellStyles count="58">
    <cellStyle name="Comma 2" xfId="13" xr:uid="{00000000-0005-0000-0000-000000000000}"/>
    <cellStyle name="Comma 2 2" xfId="14" xr:uid="{00000000-0005-0000-0000-000001000000}"/>
    <cellStyle name="Comma 2 3" xfId="15" xr:uid="{00000000-0005-0000-0000-000002000000}"/>
    <cellStyle name="Comma 2 3 2" xfId="16" xr:uid="{00000000-0005-0000-0000-000003000000}"/>
    <cellStyle name="Comma 3" xfId="17" xr:uid="{00000000-0005-0000-0000-000004000000}"/>
    <cellStyle name="Comma 4" xfId="18" xr:uid="{00000000-0005-0000-0000-000005000000}"/>
    <cellStyle name="Comma 5" xfId="1" xr:uid="{00000000-0005-0000-0000-000006000000}"/>
    <cellStyle name="Comma 5 2" xfId="48" xr:uid="{00000000-0005-0000-0000-000007000000}"/>
    <cellStyle name="Date" xfId="19" xr:uid="{00000000-0005-0000-0000-000008000000}"/>
    <cellStyle name="Excel Built-in Normal" xfId="46" xr:uid="{00000000-0005-0000-0000-000009000000}"/>
    <cellStyle name="Fixed" xfId="20" xr:uid="{00000000-0005-0000-0000-00000A000000}"/>
    <cellStyle name="Heading1" xfId="21" xr:uid="{00000000-0005-0000-0000-00000B000000}"/>
    <cellStyle name="Heading2" xfId="22" xr:uid="{00000000-0005-0000-0000-00000C000000}"/>
    <cellStyle name="Normal 10" xfId="2" xr:uid="{00000000-0005-0000-0000-00000E000000}"/>
    <cellStyle name="Normal 10 2" xfId="24" xr:uid="{00000000-0005-0000-0000-00000F000000}"/>
    <cellStyle name="Normal 10 3" xfId="25" xr:uid="{00000000-0005-0000-0000-000010000000}"/>
    <cellStyle name="Normal 10 3 2" xfId="26" xr:uid="{00000000-0005-0000-0000-000011000000}"/>
    <cellStyle name="Normal 10 3 3" xfId="27" xr:uid="{00000000-0005-0000-0000-000012000000}"/>
    <cellStyle name="Normal 10 3 4" xfId="28" xr:uid="{00000000-0005-0000-0000-000013000000}"/>
    <cellStyle name="Normal 10 4" xfId="49" xr:uid="{00000000-0005-0000-0000-000014000000}"/>
    <cellStyle name="Normal 10 4 2 2" xfId="53" xr:uid="{00000000-0005-0000-0000-000015000000}"/>
    <cellStyle name="Normal 10 5" xfId="23" xr:uid="{00000000-0005-0000-0000-000016000000}"/>
    <cellStyle name="Normal 11" xfId="29" xr:uid="{00000000-0005-0000-0000-000017000000}"/>
    <cellStyle name="Normal 12" xfId="3" xr:uid="{00000000-0005-0000-0000-000018000000}"/>
    <cellStyle name="Normal 12 2" xfId="4" xr:uid="{00000000-0005-0000-0000-000019000000}"/>
    <cellStyle name="Normal 12 3" xfId="5" xr:uid="{00000000-0005-0000-0000-00001A000000}"/>
    <cellStyle name="Normal 13" xfId="54" xr:uid="{00000000-0005-0000-0000-00001B000000}"/>
    <cellStyle name="Normal 15" xfId="47" xr:uid="{00000000-0005-0000-0000-00001C000000}"/>
    <cellStyle name="Normal 15 2" xfId="6" xr:uid="{00000000-0005-0000-0000-00001D000000}"/>
    <cellStyle name="Normal 15 2 2" xfId="52" xr:uid="{00000000-0005-0000-0000-00001E000000}"/>
    <cellStyle name="Normal 15 3" xfId="51" xr:uid="{00000000-0005-0000-0000-00001F000000}"/>
    <cellStyle name="Normal 16 2" xfId="50" xr:uid="{00000000-0005-0000-0000-000020000000}"/>
    <cellStyle name="Normal 2" xfId="30" xr:uid="{00000000-0005-0000-0000-000021000000}"/>
    <cellStyle name="Normal 2 2" xfId="11" xr:uid="{00000000-0005-0000-0000-000022000000}"/>
    <cellStyle name="Normal 2 2 2" xfId="7" xr:uid="{00000000-0005-0000-0000-000023000000}"/>
    <cellStyle name="Normal 2 2_OlainesPP_Magonite_08_12_1(no groz)" xfId="31" xr:uid="{00000000-0005-0000-0000-000024000000}"/>
    <cellStyle name="Normal 2 3" xfId="32" xr:uid="{00000000-0005-0000-0000-000025000000}"/>
    <cellStyle name="Normal 2 3 2" xfId="33" xr:uid="{00000000-0005-0000-0000-000026000000}"/>
    <cellStyle name="Normal 3" xfId="34" xr:uid="{00000000-0005-0000-0000-000027000000}"/>
    <cellStyle name="Normal 4" xfId="35" xr:uid="{00000000-0005-0000-0000-000028000000}"/>
    <cellStyle name="Normal 5" xfId="12" xr:uid="{00000000-0005-0000-0000-000029000000}"/>
    <cellStyle name="Normal 5 2" xfId="36" xr:uid="{00000000-0005-0000-0000-00002A000000}"/>
    <cellStyle name="Normal 5 2 2" xfId="43" xr:uid="{00000000-0005-0000-0000-00002B000000}"/>
    <cellStyle name="Normal 5 2 3" xfId="45" xr:uid="{00000000-0005-0000-0000-00002C000000}"/>
    <cellStyle name="Normal 5 3" xfId="37" xr:uid="{00000000-0005-0000-0000-00002D000000}"/>
    <cellStyle name="Normal 6" xfId="38" xr:uid="{00000000-0005-0000-0000-00002E000000}"/>
    <cellStyle name="Normal 7" xfId="39" xr:uid="{00000000-0005-0000-0000-00002F000000}"/>
    <cellStyle name="Normal 8" xfId="40" xr:uid="{00000000-0005-0000-0000-000030000000}"/>
    <cellStyle name="Normal 9" xfId="41" xr:uid="{00000000-0005-0000-0000-000031000000}"/>
    <cellStyle name="Normal_Sheet1" xfId="8" xr:uid="{00000000-0005-0000-0000-000032000000}"/>
    <cellStyle name="Normal_SIA TMB ELEMENTS - Salaspils" xfId="57" xr:uid="{A78AB385-9D1C-4B48-BE3A-008414D174C1}"/>
    <cellStyle name="Parasts" xfId="0" builtinId="0"/>
    <cellStyle name="Percent 2" xfId="10" xr:uid="{00000000-0005-0000-0000-000034000000}"/>
    <cellStyle name="Procenti" xfId="55" builtinId="5"/>
    <cellStyle name="Style 1" xfId="9" xr:uid="{00000000-0005-0000-0000-000035000000}"/>
    <cellStyle name="Обычный 4" xfId="56" xr:uid="{F2B4902C-EF91-4AB1-B004-42D75347B6E4}"/>
    <cellStyle name="Обычный_Jelgava 1.internatskola tame (version 1)" xfId="44" xr:uid="{00000000-0005-0000-0000-000036000000}"/>
    <cellStyle name="Стиль 1" xfId="42" xr:uid="{00000000-0005-0000-0000-00003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7D08C-03E6-41FA-95BE-7B49A68E9F4F}">
  <dimension ref="A1:L29"/>
  <sheetViews>
    <sheetView view="pageBreakPreview" zoomScaleNormal="100" zoomScaleSheetLayoutView="100" workbookViewId="0">
      <selection activeCell="H24" sqref="H24"/>
    </sheetView>
  </sheetViews>
  <sheetFormatPr defaultRowHeight="12.75" x14ac:dyDescent="0.2"/>
  <sheetData>
    <row r="1" spans="1:12" ht="51" customHeight="1" x14ac:dyDescent="0.2">
      <c r="G1" s="110" t="s">
        <v>67</v>
      </c>
      <c r="H1" s="111"/>
      <c r="I1" s="111"/>
    </row>
    <row r="2" spans="1:12" ht="15.75" x14ac:dyDescent="0.2">
      <c r="A2" s="112" t="s">
        <v>20</v>
      </c>
      <c r="B2" s="112"/>
      <c r="C2" s="112"/>
      <c r="D2" s="112"/>
      <c r="E2" s="112"/>
      <c r="F2" s="112"/>
      <c r="G2" s="112"/>
      <c r="H2" s="112"/>
      <c r="I2" s="112"/>
    </row>
    <row r="3" spans="1:12" ht="15.75" thickBot="1" x14ac:dyDescent="0.25">
      <c r="A3" s="113" t="s">
        <v>21</v>
      </c>
      <c r="B3" s="113"/>
      <c r="C3" s="113"/>
      <c r="D3" s="113"/>
      <c r="E3" s="113"/>
      <c r="F3" s="113"/>
      <c r="G3" s="113"/>
      <c r="H3" s="113"/>
      <c r="I3" s="113"/>
    </row>
    <row r="4" spans="1:12" x14ac:dyDescent="0.2">
      <c r="A4" s="114" t="s">
        <v>22</v>
      </c>
      <c r="B4" s="114"/>
      <c r="C4" s="114"/>
      <c r="D4" s="114"/>
      <c r="E4" s="114"/>
      <c r="F4" s="114"/>
      <c r="G4" s="114"/>
      <c r="H4" s="114"/>
      <c r="I4" s="114"/>
    </row>
    <row r="5" spans="1:12" x14ac:dyDescent="0.2">
      <c r="A5" s="56"/>
      <c r="B5" s="57"/>
      <c r="C5" s="58"/>
      <c r="D5" s="59"/>
      <c r="E5" s="56"/>
      <c r="F5" s="56"/>
      <c r="G5" s="56"/>
      <c r="H5" s="56"/>
      <c r="I5" s="56"/>
    </row>
    <row r="6" spans="1:12" x14ac:dyDescent="0.2">
      <c r="A6" s="126" t="s">
        <v>68</v>
      </c>
      <c r="B6" s="126"/>
      <c r="C6" s="126"/>
      <c r="D6" s="126"/>
      <c r="E6" s="126"/>
      <c r="F6" s="126"/>
      <c r="G6" s="126"/>
      <c r="H6" s="126"/>
      <c r="I6" s="126"/>
      <c r="J6" s="126"/>
      <c r="K6" s="126"/>
      <c r="L6" s="126"/>
    </row>
    <row r="7" spans="1:12" ht="12.75" customHeight="1" x14ac:dyDescent="0.2">
      <c r="A7" s="13" t="s">
        <v>63</v>
      </c>
      <c r="B7" s="109"/>
      <c r="C7" s="109"/>
      <c r="D7" s="109"/>
      <c r="E7" s="109"/>
      <c r="F7" s="109"/>
      <c r="G7" s="109"/>
      <c r="H7" s="109"/>
      <c r="I7" s="109"/>
      <c r="J7" s="109"/>
      <c r="K7" s="109"/>
      <c r="L7" s="17"/>
    </row>
    <row r="8" spans="1:12" x14ac:dyDescent="0.2">
      <c r="A8" s="17" t="s">
        <v>83</v>
      </c>
      <c r="B8" s="19"/>
      <c r="C8" s="19"/>
      <c r="D8" s="19"/>
      <c r="E8" s="19"/>
      <c r="F8" s="19"/>
      <c r="G8" s="19"/>
      <c r="H8" s="19"/>
      <c r="I8" s="19"/>
      <c r="J8" s="19"/>
      <c r="K8" s="19"/>
      <c r="L8" s="17"/>
    </row>
    <row r="9" spans="1:12" ht="15" customHeight="1" x14ac:dyDescent="0.2">
      <c r="A9" s="126" t="s">
        <v>86</v>
      </c>
      <c r="B9" s="126"/>
      <c r="C9" s="126"/>
      <c r="D9" s="126"/>
      <c r="E9" s="126"/>
      <c r="F9" s="126"/>
      <c r="G9" s="126"/>
      <c r="H9" s="126"/>
      <c r="I9" s="126"/>
      <c r="J9" s="126"/>
      <c r="K9" s="12"/>
      <c r="L9" s="16"/>
    </row>
    <row r="10" spans="1:12" ht="8.25" customHeight="1" x14ac:dyDescent="0.2">
      <c r="A10" s="126"/>
      <c r="B10" s="126"/>
      <c r="C10" s="126"/>
      <c r="D10" s="126"/>
      <c r="E10" s="126"/>
      <c r="F10" s="126"/>
      <c r="G10" s="126"/>
      <c r="H10" s="126"/>
      <c r="I10" s="126"/>
      <c r="J10" s="126"/>
      <c r="K10" s="13"/>
      <c r="L10" s="16"/>
    </row>
    <row r="11" spans="1:12" ht="13.5" x14ac:dyDescent="0.2">
      <c r="A11" s="60"/>
      <c r="B11" s="60"/>
      <c r="C11" s="61"/>
      <c r="D11" s="61"/>
      <c r="E11" s="61"/>
      <c r="F11" s="61"/>
      <c r="G11" s="62" t="s">
        <v>23</v>
      </c>
      <c r="H11" s="63"/>
      <c r="I11" s="64"/>
    </row>
    <row r="12" spans="1:12" ht="13.5" x14ac:dyDescent="0.2">
      <c r="A12" s="60"/>
      <c r="B12" s="60"/>
      <c r="C12" s="61"/>
      <c r="D12" s="61"/>
      <c r="E12" s="61"/>
      <c r="F12" s="61"/>
      <c r="G12" s="62" t="s">
        <v>24</v>
      </c>
      <c r="H12" s="63"/>
      <c r="I12" s="64"/>
    </row>
    <row r="13" spans="1:12" ht="13.5" x14ac:dyDescent="0.2">
      <c r="A13" s="60"/>
      <c r="B13" s="60"/>
      <c r="C13" s="61"/>
      <c r="D13" s="61"/>
      <c r="E13" s="61"/>
      <c r="F13" s="61"/>
      <c r="G13" s="62"/>
      <c r="H13" s="65"/>
      <c r="I13" s="64"/>
    </row>
    <row r="14" spans="1:12" x14ac:dyDescent="0.2">
      <c r="A14" s="115" t="s">
        <v>25</v>
      </c>
      <c r="B14" s="115" t="s">
        <v>26</v>
      </c>
      <c r="C14" s="117" t="s">
        <v>27</v>
      </c>
      <c r="D14" s="118"/>
      <c r="E14" s="121" t="s">
        <v>28</v>
      </c>
      <c r="F14" s="123" t="s">
        <v>29</v>
      </c>
      <c r="G14" s="124"/>
      <c r="H14" s="125"/>
      <c r="I14" s="142" t="s">
        <v>30</v>
      </c>
    </row>
    <row r="15" spans="1:12" ht="25.5" x14ac:dyDescent="0.2">
      <c r="A15" s="116"/>
      <c r="B15" s="116"/>
      <c r="C15" s="119"/>
      <c r="D15" s="120"/>
      <c r="E15" s="122"/>
      <c r="F15" s="84" t="s">
        <v>31</v>
      </c>
      <c r="G15" s="84" t="s">
        <v>32</v>
      </c>
      <c r="H15" s="84" t="s">
        <v>33</v>
      </c>
      <c r="I15" s="143"/>
    </row>
    <row r="16" spans="1:12" ht="13.5" x14ac:dyDescent="0.2">
      <c r="A16" s="66"/>
      <c r="B16" s="66"/>
      <c r="C16" s="144" t="s">
        <v>21</v>
      </c>
      <c r="D16" s="145"/>
      <c r="E16" s="67"/>
      <c r="F16" s="68"/>
      <c r="G16" s="68"/>
      <c r="H16" s="68"/>
      <c r="I16" s="69"/>
    </row>
    <row r="17" spans="1:9" x14ac:dyDescent="0.2">
      <c r="A17" s="70">
        <v>1</v>
      </c>
      <c r="B17" s="71">
        <v>1</v>
      </c>
      <c r="C17" s="146" t="s">
        <v>40</v>
      </c>
      <c r="D17" s="147"/>
      <c r="E17" s="72"/>
      <c r="F17" s="72"/>
      <c r="G17" s="72"/>
      <c r="H17" s="72"/>
      <c r="I17" s="72"/>
    </row>
    <row r="18" spans="1:9" ht="13.5" thickBot="1" x14ac:dyDescent="0.25">
      <c r="A18" s="70"/>
      <c r="B18" s="71"/>
      <c r="C18" s="73"/>
      <c r="D18" s="74"/>
      <c r="E18" s="72"/>
      <c r="F18" s="72"/>
      <c r="G18" s="72"/>
      <c r="H18" s="72"/>
      <c r="I18" s="72"/>
    </row>
    <row r="19" spans="1:9" ht="14.25" thickBot="1" x14ac:dyDescent="0.25">
      <c r="A19" s="127" t="s">
        <v>34</v>
      </c>
      <c r="B19" s="128"/>
      <c r="C19" s="128"/>
      <c r="D19" s="129"/>
      <c r="E19" s="75"/>
      <c r="F19" s="75"/>
      <c r="G19" s="75"/>
      <c r="H19" s="75"/>
      <c r="I19" s="75"/>
    </row>
    <row r="20" spans="1:9" x14ac:dyDescent="0.2">
      <c r="A20" s="130" t="s">
        <v>35</v>
      </c>
      <c r="B20" s="131"/>
      <c r="C20" s="132"/>
      <c r="D20" s="76" t="s">
        <v>49</v>
      </c>
      <c r="E20" s="77"/>
      <c r="G20" s="78"/>
      <c r="H20" s="78"/>
      <c r="I20" s="78"/>
    </row>
    <row r="21" spans="1:9" ht="13.5" thickBot="1" x14ac:dyDescent="0.25">
      <c r="A21" s="133" t="s">
        <v>36</v>
      </c>
      <c r="B21" s="134"/>
      <c r="C21" s="135"/>
      <c r="D21" s="79" t="s">
        <v>49</v>
      </c>
      <c r="E21" s="80"/>
      <c r="G21" s="78"/>
      <c r="H21" s="78"/>
      <c r="I21" s="78"/>
    </row>
    <row r="22" spans="1:9" ht="14.25" thickBot="1" x14ac:dyDescent="0.25">
      <c r="A22" s="136" t="s">
        <v>37</v>
      </c>
      <c r="B22" s="137"/>
      <c r="C22" s="137"/>
      <c r="D22" s="138"/>
      <c r="E22" s="81"/>
      <c r="G22" s="78"/>
      <c r="H22" s="78"/>
      <c r="I22" s="78"/>
    </row>
    <row r="23" spans="1:9" ht="13.5" thickBot="1" x14ac:dyDescent="0.25">
      <c r="A23" s="139" t="s">
        <v>38</v>
      </c>
      <c r="B23" s="140"/>
      <c r="C23" s="140"/>
      <c r="D23" s="141"/>
      <c r="E23" s="82"/>
    </row>
    <row r="24" spans="1:9" ht="14.25" thickBot="1" x14ac:dyDescent="0.25">
      <c r="A24" s="136" t="s">
        <v>39</v>
      </c>
      <c r="B24" s="137"/>
      <c r="C24" s="137"/>
      <c r="D24" s="138"/>
      <c r="E24" s="81"/>
    </row>
    <row r="28" spans="1:9" x14ac:dyDescent="0.2">
      <c r="A28" s="83"/>
      <c r="B28" s="83"/>
      <c r="C28" s="83"/>
      <c r="D28" s="83"/>
      <c r="E28" s="83"/>
      <c r="F28" s="83"/>
      <c r="G28" s="83"/>
      <c r="H28" s="83"/>
    </row>
    <row r="29" spans="1:9" x14ac:dyDescent="0.2">
      <c r="A29" s="83"/>
      <c r="B29" s="83"/>
      <c r="C29" s="83"/>
      <c r="D29" s="83"/>
      <c r="E29" s="83"/>
      <c r="F29" s="83"/>
      <c r="G29" s="83"/>
      <c r="H29" s="83"/>
    </row>
  </sheetData>
  <mergeCells count="20">
    <mergeCell ref="A6:L6"/>
    <mergeCell ref="A9:J10"/>
    <mergeCell ref="A19:D19"/>
    <mergeCell ref="A20:C20"/>
    <mergeCell ref="A21:C21"/>
    <mergeCell ref="A22:D22"/>
    <mergeCell ref="A23:D23"/>
    <mergeCell ref="A24:D24"/>
    <mergeCell ref="I14:I15"/>
    <mergeCell ref="C16:D16"/>
    <mergeCell ref="C17:D17"/>
    <mergeCell ref="G1:I1"/>
    <mergeCell ref="A2:I2"/>
    <mergeCell ref="A3:I3"/>
    <mergeCell ref="A4:I4"/>
    <mergeCell ref="A14:A15"/>
    <mergeCell ref="B14:B15"/>
    <mergeCell ref="C14:D15"/>
    <mergeCell ref="E14:E15"/>
    <mergeCell ref="F14:H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3"/>
  <sheetViews>
    <sheetView showZeros="0" tabSelected="1" view="pageBreakPreview" topLeftCell="A13" zoomScale="115" zoomScaleNormal="115" zoomScaleSheetLayoutView="115" workbookViewId="0">
      <selection activeCell="N12" sqref="N12"/>
    </sheetView>
  </sheetViews>
  <sheetFormatPr defaultRowHeight="12.75" x14ac:dyDescent="0.2"/>
  <cols>
    <col min="1" max="1" width="5.5703125" customWidth="1"/>
    <col min="2" max="2" width="3.85546875" hidden="1" customWidth="1"/>
    <col min="3" max="3" width="49.7109375" customWidth="1"/>
    <col min="4" max="4" width="6.5703125" customWidth="1"/>
    <col min="5" max="5" width="6.28515625" customWidth="1"/>
    <col min="6" max="6" width="5.7109375" customWidth="1"/>
    <col min="7" max="11" width="6.28515625" customWidth="1"/>
    <col min="12" max="15" width="6.7109375" customWidth="1"/>
    <col min="16" max="16" width="11.28515625" customWidth="1"/>
  </cols>
  <sheetData>
    <row r="1" spans="1:16" s="17" customFormat="1" ht="15.75" x14ac:dyDescent="0.2">
      <c r="A1" s="153" t="s">
        <v>40</v>
      </c>
      <c r="B1" s="153"/>
      <c r="C1" s="153"/>
      <c r="D1" s="153"/>
      <c r="E1" s="153"/>
      <c r="F1" s="153"/>
      <c r="G1" s="153"/>
      <c r="H1" s="153"/>
      <c r="I1" s="153"/>
      <c r="J1" s="153"/>
      <c r="K1" s="153"/>
      <c r="L1" s="153"/>
      <c r="M1" s="153"/>
      <c r="N1" s="153"/>
      <c r="O1" s="153"/>
      <c r="P1" s="153"/>
    </row>
    <row r="2" spans="1:16" s="17" customFormat="1" ht="15" x14ac:dyDescent="0.2">
      <c r="A2" s="18"/>
      <c r="B2" s="18"/>
      <c r="C2" s="18"/>
      <c r="D2" s="163"/>
      <c r="E2" s="163"/>
      <c r="F2" s="163"/>
      <c r="G2" s="163"/>
      <c r="H2" s="163"/>
      <c r="I2" s="163"/>
      <c r="J2" s="163"/>
      <c r="K2" s="163"/>
      <c r="L2" s="163"/>
    </row>
    <row r="3" spans="1:16" s="17" customFormat="1" x14ac:dyDescent="0.2">
      <c r="A3" s="126" t="s">
        <v>68</v>
      </c>
      <c r="B3" s="126"/>
      <c r="C3" s="126"/>
      <c r="D3" s="126"/>
      <c r="E3" s="126"/>
      <c r="F3" s="126"/>
      <c r="G3" s="126"/>
      <c r="H3" s="126"/>
      <c r="I3" s="126"/>
      <c r="J3" s="126"/>
      <c r="K3" s="126"/>
      <c r="L3" s="126"/>
    </row>
    <row r="4" spans="1:16" s="17" customFormat="1" x14ac:dyDescent="0.2">
      <c r="A4" s="126" t="s">
        <v>63</v>
      </c>
      <c r="B4" s="126"/>
      <c r="C4" s="126"/>
      <c r="D4" s="126"/>
      <c r="E4" s="126"/>
      <c r="F4" s="126"/>
      <c r="G4" s="126"/>
      <c r="H4" s="126"/>
      <c r="I4" s="126"/>
      <c r="J4" s="126"/>
      <c r="K4" s="126"/>
    </row>
    <row r="5" spans="1:16" s="17" customFormat="1" x14ac:dyDescent="0.2">
      <c r="A5" s="17" t="s">
        <v>83</v>
      </c>
      <c r="B5" s="19"/>
      <c r="C5" s="19"/>
      <c r="D5" s="19"/>
      <c r="E5" s="19"/>
      <c r="F5" s="19"/>
      <c r="G5" s="19"/>
      <c r="H5" s="19"/>
      <c r="I5" s="19"/>
      <c r="J5" s="19"/>
      <c r="K5" s="19"/>
    </row>
    <row r="6" spans="1:16" s="16" customFormat="1" ht="15" x14ac:dyDescent="0.2">
      <c r="A6" s="126" t="s">
        <v>87</v>
      </c>
      <c r="B6" s="126"/>
      <c r="C6" s="126"/>
      <c r="D6" s="126"/>
      <c r="E6" s="126"/>
      <c r="F6" s="126"/>
      <c r="G6" s="126"/>
      <c r="H6" s="126"/>
      <c r="I6" s="126"/>
      <c r="J6" s="126"/>
      <c r="K6" s="12"/>
    </row>
    <row r="7" spans="1:16" s="16" customFormat="1" ht="13.5" thickBot="1" x14ac:dyDescent="0.25">
      <c r="A7" s="126"/>
      <c r="B7" s="126"/>
      <c r="C7" s="126"/>
      <c r="D7" s="126"/>
      <c r="E7" s="126"/>
      <c r="F7" s="126"/>
      <c r="G7" s="126"/>
      <c r="H7" s="126"/>
      <c r="I7" s="126"/>
      <c r="J7" s="126"/>
      <c r="K7" s="13"/>
    </row>
    <row r="8" spans="1:16" ht="13.5" thickTop="1" x14ac:dyDescent="0.2">
      <c r="A8" s="164" t="s">
        <v>8</v>
      </c>
      <c r="B8" s="159" t="s">
        <v>1</v>
      </c>
      <c r="C8" s="161" t="s">
        <v>0</v>
      </c>
      <c r="D8" s="159" t="s">
        <v>7</v>
      </c>
      <c r="E8" s="154" t="s">
        <v>2</v>
      </c>
      <c r="F8" s="156" t="s">
        <v>3</v>
      </c>
      <c r="G8" s="157"/>
      <c r="H8" s="157"/>
      <c r="I8" s="157"/>
      <c r="J8" s="157"/>
      <c r="K8" s="158"/>
      <c r="L8" s="156" t="s">
        <v>4</v>
      </c>
      <c r="M8" s="157"/>
      <c r="N8" s="157"/>
      <c r="O8" s="157"/>
      <c r="P8" s="158"/>
    </row>
    <row r="9" spans="1:16" ht="80.25" x14ac:dyDescent="0.2">
      <c r="A9" s="165"/>
      <c r="B9" s="160"/>
      <c r="C9" s="162"/>
      <c r="D9" s="160"/>
      <c r="E9" s="155"/>
      <c r="F9" s="43" t="s">
        <v>5</v>
      </c>
      <c r="G9" s="20" t="s">
        <v>9</v>
      </c>
      <c r="H9" s="20" t="s">
        <v>10</v>
      </c>
      <c r="I9" s="20" t="s">
        <v>11</v>
      </c>
      <c r="J9" s="20" t="s">
        <v>12</v>
      </c>
      <c r="K9" s="21" t="s">
        <v>13</v>
      </c>
      <c r="L9" s="43" t="s">
        <v>6</v>
      </c>
      <c r="M9" s="20" t="s">
        <v>10</v>
      </c>
      <c r="N9" s="20" t="s">
        <v>11</v>
      </c>
      <c r="O9" s="20" t="s">
        <v>12</v>
      </c>
      <c r="P9" s="21" t="s">
        <v>14</v>
      </c>
    </row>
    <row r="10" spans="1:16" ht="13.5" thickBot="1" x14ac:dyDescent="0.25">
      <c r="A10" s="37">
        <v>1</v>
      </c>
      <c r="B10" s="38">
        <v>2</v>
      </c>
      <c r="C10" s="38">
        <v>3</v>
      </c>
      <c r="D10" s="38">
        <v>4</v>
      </c>
      <c r="E10" s="51">
        <v>5</v>
      </c>
      <c r="F10" s="48">
        <v>6</v>
      </c>
      <c r="G10" s="38">
        <v>7</v>
      </c>
      <c r="H10" s="38">
        <v>8</v>
      </c>
      <c r="I10" s="39">
        <v>9</v>
      </c>
      <c r="J10" s="39">
        <v>10</v>
      </c>
      <c r="K10" s="40">
        <v>11</v>
      </c>
      <c r="L10" s="44">
        <v>12</v>
      </c>
      <c r="M10" s="39">
        <v>13</v>
      </c>
      <c r="N10" s="39">
        <v>14</v>
      </c>
      <c r="O10" s="39">
        <v>15</v>
      </c>
      <c r="P10" s="40">
        <v>16</v>
      </c>
    </row>
    <row r="11" spans="1:16" ht="13.5" thickTop="1" x14ac:dyDescent="0.2">
      <c r="A11" s="88" t="s">
        <v>41</v>
      </c>
      <c r="B11" s="89"/>
      <c r="C11" s="55" t="s">
        <v>48</v>
      </c>
      <c r="D11" s="89"/>
      <c r="E11" s="90"/>
      <c r="F11" s="91"/>
      <c r="G11" s="89"/>
      <c r="H11" s="89"/>
      <c r="I11" s="92"/>
      <c r="J11" s="92"/>
      <c r="K11" s="93"/>
      <c r="L11" s="94"/>
      <c r="M11" s="92"/>
      <c r="N11" s="92"/>
      <c r="O11" s="92"/>
      <c r="P11" s="95"/>
    </row>
    <row r="12" spans="1:16" s="102" customFormat="1" x14ac:dyDescent="0.2">
      <c r="A12" s="107" t="s">
        <v>42</v>
      </c>
      <c r="B12" s="96"/>
      <c r="C12" s="24" t="s">
        <v>69</v>
      </c>
      <c r="D12" s="25" t="s">
        <v>72</v>
      </c>
      <c r="E12" s="103">
        <v>11</v>
      </c>
      <c r="F12" s="97"/>
      <c r="G12" s="96"/>
      <c r="H12" s="96"/>
      <c r="I12" s="98"/>
      <c r="J12" s="98"/>
      <c r="K12" s="99"/>
      <c r="L12" s="100"/>
      <c r="M12" s="98"/>
      <c r="N12" s="98"/>
      <c r="O12" s="98"/>
      <c r="P12" s="101"/>
    </row>
    <row r="13" spans="1:16" s="102" customFormat="1" ht="51" x14ac:dyDescent="0.2">
      <c r="A13" s="107" t="s">
        <v>43</v>
      </c>
      <c r="B13" s="96"/>
      <c r="C13" s="24" t="s">
        <v>70</v>
      </c>
      <c r="D13" s="25" t="s">
        <v>72</v>
      </c>
      <c r="E13" s="103">
        <v>11</v>
      </c>
      <c r="F13" s="97"/>
      <c r="G13" s="96"/>
      <c r="H13" s="96"/>
      <c r="I13" s="98"/>
      <c r="J13" s="98"/>
      <c r="K13" s="99"/>
      <c r="L13" s="100"/>
      <c r="M13" s="98"/>
      <c r="N13" s="98"/>
      <c r="O13" s="98"/>
      <c r="P13" s="101"/>
    </row>
    <row r="14" spans="1:16" s="102" customFormat="1" ht="25.5" x14ac:dyDescent="0.2">
      <c r="A14" s="107" t="s">
        <v>54</v>
      </c>
      <c r="B14" s="96"/>
      <c r="C14" s="24" t="s">
        <v>84</v>
      </c>
      <c r="D14" s="25" t="s">
        <v>15</v>
      </c>
      <c r="E14" s="105">
        <v>15.2</v>
      </c>
      <c r="F14" s="97"/>
      <c r="G14" s="96"/>
      <c r="H14" s="96"/>
      <c r="I14" s="98"/>
      <c r="J14" s="98"/>
      <c r="K14" s="99"/>
      <c r="L14" s="100"/>
      <c r="M14" s="98"/>
      <c r="N14" s="98"/>
      <c r="O14" s="98"/>
      <c r="P14" s="101"/>
    </row>
    <row r="15" spans="1:16" s="102" customFormat="1" x14ac:dyDescent="0.2">
      <c r="A15" s="107" t="s">
        <v>55</v>
      </c>
      <c r="B15" s="96"/>
      <c r="C15" s="24" t="s">
        <v>50</v>
      </c>
      <c r="D15" s="25" t="s">
        <v>72</v>
      </c>
      <c r="E15" s="52">
        <v>11</v>
      </c>
      <c r="F15" s="97"/>
      <c r="G15" s="96"/>
      <c r="H15" s="96"/>
      <c r="I15" s="98"/>
      <c r="J15" s="98"/>
      <c r="K15" s="99"/>
      <c r="L15" s="100"/>
      <c r="M15" s="98"/>
      <c r="N15" s="98"/>
      <c r="O15" s="98"/>
      <c r="P15" s="101"/>
    </row>
    <row r="16" spans="1:16" s="102" customFormat="1" ht="25.5" x14ac:dyDescent="0.2">
      <c r="A16" s="107" t="s">
        <v>56</v>
      </c>
      <c r="B16" s="96"/>
      <c r="C16" s="24" t="s">
        <v>51</v>
      </c>
      <c r="D16" s="25" t="s">
        <v>72</v>
      </c>
      <c r="E16" s="103">
        <v>11</v>
      </c>
      <c r="F16" s="97"/>
      <c r="G16" s="96"/>
      <c r="H16" s="96"/>
      <c r="I16" s="98"/>
      <c r="J16" s="98"/>
      <c r="K16" s="99"/>
      <c r="L16" s="100"/>
      <c r="M16" s="98"/>
      <c r="N16" s="98"/>
      <c r="O16" s="98"/>
      <c r="P16" s="101"/>
    </row>
    <row r="17" spans="1:16" s="102" customFormat="1" x14ac:dyDescent="0.2">
      <c r="A17" s="107" t="s">
        <v>57</v>
      </c>
      <c r="B17" s="96"/>
      <c r="C17" s="104" t="s">
        <v>66</v>
      </c>
      <c r="D17" s="25" t="s">
        <v>72</v>
      </c>
      <c r="E17" s="103">
        <v>4</v>
      </c>
      <c r="F17" s="97"/>
      <c r="G17" s="96"/>
      <c r="H17" s="96"/>
      <c r="I17" s="98"/>
      <c r="J17" s="98"/>
      <c r="K17" s="99"/>
      <c r="L17" s="100"/>
      <c r="M17" s="98"/>
      <c r="N17" s="98"/>
      <c r="O17" s="98"/>
      <c r="P17" s="101"/>
    </row>
    <row r="18" spans="1:16" s="102" customFormat="1" ht="38.25" x14ac:dyDescent="0.2">
      <c r="A18" s="107" t="s">
        <v>65</v>
      </c>
      <c r="B18" s="96"/>
      <c r="C18" s="104" t="s">
        <v>71</v>
      </c>
      <c r="D18" s="25" t="s">
        <v>72</v>
      </c>
      <c r="E18" s="103">
        <v>4</v>
      </c>
      <c r="F18" s="97"/>
      <c r="G18" s="96"/>
      <c r="H18" s="96"/>
      <c r="I18" s="98"/>
      <c r="J18" s="98"/>
      <c r="K18" s="99"/>
      <c r="L18" s="100"/>
      <c r="M18" s="98"/>
      <c r="N18" s="98"/>
      <c r="O18" s="98"/>
      <c r="P18" s="101"/>
    </row>
    <row r="19" spans="1:16" s="102" customFormat="1" ht="25.5" x14ac:dyDescent="0.2">
      <c r="A19" s="107" t="s">
        <v>78</v>
      </c>
      <c r="B19" s="96"/>
      <c r="C19" s="24" t="s">
        <v>77</v>
      </c>
      <c r="D19" s="25" t="s">
        <v>72</v>
      </c>
      <c r="E19" s="103">
        <v>4</v>
      </c>
      <c r="F19" s="97"/>
      <c r="G19" s="96"/>
      <c r="H19" s="96"/>
      <c r="I19" s="98"/>
      <c r="J19" s="98"/>
      <c r="K19" s="99"/>
      <c r="L19" s="100"/>
      <c r="M19" s="98"/>
      <c r="N19" s="98"/>
      <c r="O19" s="98"/>
      <c r="P19" s="101"/>
    </row>
    <row r="20" spans="1:16" s="1" customFormat="1" x14ac:dyDescent="0.2">
      <c r="A20" s="85" t="s">
        <v>44</v>
      </c>
      <c r="B20" s="87"/>
      <c r="C20" s="55" t="s">
        <v>73</v>
      </c>
      <c r="D20" s="41"/>
      <c r="E20" s="53"/>
      <c r="F20" s="50">
        <f>IFERROR(ROUND(H20/G20,2),0)</f>
        <v>0</v>
      </c>
      <c r="G20" s="30">
        <f>IF(H20&gt;0,12,0)</f>
        <v>0</v>
      </c>
      <c r="H20" s="31"/>
      <c r="I20" s="31"/>
      <c r="J20" s="31"/>
      <c r="K20" s="42">
        <f>SUM(H20:J20)</f>
        <v>0</v>
      </c>
      <c r="L20" s="46">
        <f>ROUND(F20*E20,2)</f>
        <v>0</v>
      </c>
      <c r="M20" s="32">
        <f>ROUND(H20*E20,2)</f>
        <v>0</v>
      </c>
      <c r="N20" s="32">
        <f>ROUND(I20*E20,2)</f>
        <v>0</v>
      </c>
      <c r="O20" s="32">
        <f>ROUND(J20*E20,2)</f>
        <v>0</v>
      </c>
      <c r="P20" s="86">
        <f>SUM(M20:O20)</f>
        <v>0</v>
      </c>
    </row>
    <row r="21" spans="1:16" s="1" customFormat="1" ht="51" x14ac:dyDescent="0.2">
      <c r="A21" s="22" t="s">
        <v>45</v>
      </c>
      <c r="B21" s="23"/>
      <c r="C21" s="24" t="s">
        <v>79</v>
      </c>
      <c r="D21" s="25" t="s">
        <v>72</v>
      </c>
      <c r="E21" s="52">
        <v>5</v>
      </c>
      <c r="F21" s="49"/>
      <c r="G21" s="26"/>
      <c r="H21" s="27"/>
      <c r="I21" s="27"/>
      <c r="J21" s="27"/>
      <c r="K21" s="47"/>
      <c r="L21" s="45"/>
      <c r="M21" s="28"/>
      <c r="N21" s="28"/>
      <c r="O21" s="28"/>
      <c r="P21" s="29"/>
    </row>
    <row r="22" spans="1:16" s="1" customFormat="1" ht="52.5" customHeight="1" x14ac:dyDescent="0.2">
      <c r="A22" s="22" t="s">
        <v>52</v>
      </c>
      <c r="B22" s="23"/>
      <c r="C22" s="106" t="s">
        <v>74</v>
      </c>
      <c r="D22" s="25" t="s">
        <v>72</v>
      </c>
      <c r="E22" s="52">
        <v>11</v>
      </c>
      <c r="F22" s="49"/>
      <c r="G22" s="26"/>
      <c r="H22" s="27"/>
      <c r="I22" s="27"/>
      <c r="J22" s="27"/>
      <c r="K22" s="47"/>
      <c r="L22" s="45"/>
      <c r="M22" s="28"/>
      <c r="N22" s="28"/>
      <c r="O22" s="28"/>
      <c r="P22" s="29"/>
    </row>
    <row r="23" spans="1:16" s="1" customFormat="1" ht="25.5" x14ac:dyDescent="0.2">
      <c r="A23" s="22" t="s">
        <v>53</v>
      </c>
      <c r="B23" s="23"/>
      <c r="C23" s="24" t="s">
        <v>64</v>
      </c>
      <c r="D23" s="25" t="s">
        <v>72</v>
      </c>
      <c r="E23" s="52">
        <v>5</v>
      </c>
      <c r="F23" s="49"/>
      <c r="G23" s="26"/>
      <c r="H23" s="27"/>
      <c r="I23" s="27"/>
      <c r="J23" s="27"/>
      <c r="K23" s="47"/>
      <c r="L23" s="45"/>
      <c r="M23" s="28"/>
      <c r="N23" s="28"/>
      <c r="O23" s="28"/>
      <c r="P23" s="29"/>
    </row>
    <row r="24" spans="1:16" s="1" customFormat="1" ht="38.25" x14ac:dyDescent="0.2">
      <c r="A24" s="22" t="s">
        <v>58</v>
      </c>
      <c r="B24" s="23"/>
      <c r="C24" s="24" t="s">
        <v>80</v>
      </c>
      <c r="D24" s="25" t="s">
        <v>59</v>
      </c>
      <c r="E24" s="52">
        <v>7</v>
      </c>
      <c r="F24" s="49"/>
      <c r="G24" s="26"/>
      <c r="H24" s="27"/>
      <c r="I24" s="27"/>
      <c r="J24" s="27"/>
      <c r="K24" s="47"/>
      <c r="L24" s="45"/>
      <c r="M24" s="28"/>
      <c r="N24" s="28"/>
      <c r="O24" s="28"/>
      <c r="P24" s="29"/>
    </row>
    <row r="25" spans="1:16" s="1" customFormat="1" ht="38.25" x14ac:dyDescent="0.2">
      <c r="A25" s="22" t="s">
        <v>60</v>
      </c>
      <c r="B25" s="23"/>
      <c r="C25" s="24" t="s">
        <v>61</v>
      </c>
      <c r="D25" s="25" t="s">
        <v>59</v>
      </c>
      <c r="E25" s="52">
        <v>19.14</v>
      </c>
      <c r="F25" s="49"/>
      <c r="G25" s="26"/>
      <c r="H25" s="27"/>
      <c r="I25" s="27"/>
      <c r="J25" s="27"/>
      <c r="K25" s="47"/>
      <c r="L25" s="45"/>
      <c r="M25" s="28"/>
      <c r="N25" s="28"/>
      <c r="O25" s="28"/>
      <c r="P25" s="29"/>
    </row>
    <row r="26" spans="1:16" s="1" customFormat="1" x14ac:dyDescent="0.2">
      <c r="A26" s="22" t="s">
        <v>62</v>
      </c>
      <c r="B26" s="23"/>
      <c r="C26" s="24" t="s">
        <v>85</v>
      </c>
      <c r="D26" s="25" t="s">
        <v>72</v>
      </c>
      <c r="E26" s="52">
        <v>26</v>
      </c>
      <c r="F26" s="49"/>
      <c r="G26" s="26"/>
      <c r="H26" s="27"/>
      <c r="I26" s="27"/>
      <c r="J26" s="27"/>
      <c r="K26" s="47"/>
      <c r="L26" s="45"/>
      <c r="M26" s="28"/>
      <c r="N26" s="28"/>
      <c r="O26" s="28"/>
      <c r="P26" s="29"/>
    </row>
    <row r="27" spans="1:16" s="1" customFormat="1" ht="25.5" x14ac:dyDescent="0.2">
      <c r="A27" s="22" t="s">
        <v>82</v>
      </c>
      <c r="B27" s="23"/>
      <c r="C27" s="106" t="s">
        <v>81</v>
      </c>
      <c r="D27" s="25" t="s">
        <v>76</v>
      </c>
      <c r="E27" s="52">
        <v>23</v>
      </c>
      <c r="F27" s="49"/>
      <c r="G27" s="26"/>
      <c r="H27" s="27"/>
      <c r="I27" s="27"/>
      <c r="J27" s="27"/>
      <c r="K27" s="47"/>
      <c r="L27" s="45"/>
      <c r="M27" s="28"/>
      <c r="N27" s="28"/>
      <c r="O27" s="28"/>
      <c r="P27" s="29"/>
    </row>
    <row r="28" spans="1:16" s="1" customFormat="1" x14ac:dyDescent="0.2">
      <c r="A28" s="85" t="s">
        <v>46</v>
      </c>
      <c r="B28" s="87"/>
      <c r="C28" s="55" t="s">
        <v>17</v>
      </c>
      <c r="D28" s="41"/>
      <c r="E28" s="53"/>
      <c r="F28" s="50"/>
      <c r="G28" s="30"/>
      <c r="H28" s="31"/>
      <c r="I28" s="31"/>
      <c r="J28" s="31"/>
      <c r="K28" s="42"/>
      <c r="L28" s="46"/>
      <c r="M28" s="32"/>
      <c r="N28" s="32"/>
      <c r="O28" s="32"/>
      <c r="P28" s="42"/>
    </row>
    <row r="29" spans="1:16" s="54" customFormat="1" ht="13.5" thickBot="1" x14ac:dyDescent="0.25">
      <c r="A29" s="22" t="s">
        <v>47</v>
      </c>
      <c r="B29" s="23"/>
      <c r="C29" s="24" t="s">
        <v>75</v>
      </c>
      <c r="D29" s="33" t="s">
        <v>76</v>
      </c>
      <c r="E29" s="108">
        <v>1</v>
      </c>
      <c r="F29" s="49"/>
      <c r="G29" s="26"/>
      <c r="H29" s="27"/>
      <c r="I29" s="27"/>
      <c r="J29" s="27"/>
      <c r="K29" s="29"/>
      <c r="L29" s="45"/>
      <c r="M29" s="28"/>
      <c r="N29" s="28"/>
      <c r="O29" s="28"/>
      <c r="P29" s="29"/>
    </row>
    <row r="30" spans="1:16" s="3" customFormat="1" ht="13.5" thickTop="1" x14ac:dyDescent="0.2">
      <c r="A30" s="150" t="s">
        <v>16</v>
      </c>
      <c r="B30" s="151"/>
      <c r="C30" s="151"/>
      <c r="D30" s="151"/>
      <c r="E30" s="151"/>
      <c r="F30" s="151"/>
      <c r="G30" s="151"/>
      <c r="H30" s="151"/>
      <c r="I30" s="151"/>
      <c r="J30" s="152"/>
      <c r="K30" s="34"/>
      <c r="L30" s="35">
        <f>SUM(L20:L29)</f>
        <v>0</v>
      </c>
      <c r="M30" s="35">
        <f>SUM(M20:M29)</f>
        <v>0</v>
      </c>
      <c r="N30" s="35">
        <f>SUM(N20:N29)</f>
        <v>0</v>
      </c>
      <c r="O30" s="35">
        <f>SUM(O20:O29)</f>
        <v>0</v>
      </c>
      <c r="P30" s="36">
        <f>SUM(P20:P29)</f>
        <v>0</v>
      </c>
    </row>
    <row r="31" spans="1:16" s="3" customFormat="1" x14ac:dyDescent="0.2"/>
    <row r="32" spans="1:16" s="3" customFormat="1" x14ac:dyDescent="0.2"/>
    <row r="33" spans="1:17" s="3" customFormat="1" x14ac:dyDescent="0.2">
      <c r="B33" s="148"/>
      <c r="C33" s="148"/>
      <c r="D33" s="148"/>
      <c r="E33" s="148"/>
      <c r="F33" s="148"/>
      <c r="G33" s="14"/>
      <c r="H33" s="14"/>
      <c r="I33" s="14"/>
      <c r="J33" s="14"/>
      <c r="K33" s="15"/>
    </row>
    <row r="34" spans="1:17" s="3" customFormat="1" x14ac:dyDescent="0.2">
      <c r="B34" s="2"/>
      <c r="C34" s="3" t="s">
        <v>18</v>
      </c>
      <c r="F34" s="4"/>
      <c r="G34" s="4" t="s">
        <v>19</v>
      </c>
      <c r="H34" s="5"/>
      <c r="I34" s="5"/>
      <c r="K34" s="6"/>
    </row>
    <row r="35" spans="1:17" s="3" customFormat="1" x14ac:dyDescent="0.2">
      <c r="B35" s="2"/>
      <c r="F35" s="4"/>
      <c r="G35" s="4"/>
      <c r="H35" s="5"/>
      <c r="I35" s="5"/>
      <c r="J35" s="5"/>
      <c r="K35" s="6"/>
    </row>
    <row r="36" spans="1:17" s="3" customFormat="1" x14ac:dyDescent="0.2">
      <c r="B36" s="2"/>
      <c r="C36" s="8"/>
      <c r="D36" s="9"/>
      <c r="E36" s="10"/>
      <c r="F36" s="6"/>
      <c r="G36" s="4"/>
      <c r="H36" s="5"/>
      <c r="I36" s="5"/>
      <c r="J36" s="11"/>
      <c r="K36" s="6"/>
    </row>
    <row r="37" spans="1:17" s="3" customFormat="1" x14ac:dyDescent="0.2">
      <c r="B37" s="2"/>
      <c r="C37" s="149"/>
      <c r="D37" s="149"/>
      <c r="E37" s="149"/>
      <c r="F37" s="149"/>
      <c r="G37" s="149"/>
      <c r="H37" s="149"/>
      <c r="I37" s="5"/>
      <c r="J37" s="11"/>
      <c r="K37" s="6"/>
    </row>
    <row r="38" spans="1:17" s="3" customFormat="1" x14ac:dyDescent="0.2">
      <c r="A38"/>
      <c r="B38"/>
      <c r="C38"/>
      <c r="D38"/>
      <c r="E38"/>
      <c r="F38"/>
      <c r="G38"/>
      <c r="H38"/>
      <c r="I38"/>
      <c r="J38"/>
      <c r="K38"/>
      <c r="L38"/>
      <c r="M38"/>
      <c r="N38"/>
      <c r="O38"/>
      <c r="P38"/>
      <c r="Q38"/>
    </row>
    <row r="39" spans="1:17" s="3" customFormat="1" x14ac:dyDescent="0.2">
      <c r="A39"/>
      <c r="B39"/>
      <c r="C39"/>
      <c r="D39"/>
      <c r="E39"/>
      <c r="F39"/>
      <c r="G39"/>
      <c r="H39"/>
      <c r="I39"/>
      <c r="J39"/>
      <c r="K39"/>
      <c r="L39"/>
      <c r="M39"/>
      <c r="N39"/>
      <c r="O39"/>
      <c r="P39"/>
      <c r="Q39"/>
    </row>
    <row r="40" spans="1:17" s="3" customFormat="1" x14ac:dyDescent="0.2">
      <c r="A40"/>
      <c r="B40"/>
      <c r="C40"/>
      <c r="D40"/>
      <c r="E40"/>
      <c r="F40"/>
      <c r="G40"/>
      <c r="H40"/>
      <c r="I40"/>
      <c r="J40"/>
      <c r="K40"/>
      <c r="L40"/>
      <c r="M40" s="7"/>
      <c r="N40" s="7"/>
      <c r="O40" s="7"/>
      <c r="P40"/>
      <c r="Q40"/>
    </row>
    <row r="41" spans="1:17" s="3" customFormat="1" x14ac:dyDescent="0.2">
      <c r="A41"/>
      <c r="B41"/>
      <c r="C41"/>
      <c r="D41"/>
      <c r="E41"/>
      <c r="F41"/>
      <c r="G41"/>
      <c r="H41"/>
      <c r="I41"/>
      <c r="J41"/>
      <c r="K41"/>
      <c r="L41"/>
      <c r="M41"/>
      <c r="N41"/>
      <c r="O41"/>
      <c r="P41"/>
      <c r="Q41"/>
    </row>
    <row r="42" spans="1:17" s="3" customFormat="1" x14ac:dyDescent="0.2">
      <c r="A42"/>
      <c r="B42"/>
      <c r="C42"/>
      <c r="D42"/>
      <c r="E42"/>
      <c r="F42"/>
      <c r="G42"/>
      <c r="H42"/>
      <c r="I42"/>
      <c r="J42"/>
      <c r="K42"/>
      <c r="L42"/>
      <c r="M42"/>
      <c r="N42"/>
      <c r="O42"/>
      <c r="P42"/>
      <c r="Q42"/>
    </row>
    <row r="43" spans="1:17" s="3" customFormat="1" x14ac:dyDescent="0.2">
      <c r="A43"/>
      <c r="B43"/>
      <c r="C43"/>
      <c r="D43"/>
      <c r="E43"/>
      <c r="F43"/>
      <c r="G43"/>
      <c r="H43"/>
      <c r="I43"/>
      <c r="J43"/>
      <c r="K43"/>
      <c r="L43"/>
      <c r="M43"/>
      <c r="N43"/>
      <c r="O43"/>
      <c r="P43"/>
      <c r="Q43"/>
    </row>
  </sheetData>
  <mergeCells count="15">
    <mergeCell ref="B33:F33"/>
    <mergeCell ref="C37:H37"/>
    <mergeCell ref="A30:J30"/>
    <mergeCell ref="A1:P1"/>
    <mergeCell ref="E8:E9"/>
    <mergeCell ref="F8:K8"/>
    <mergeCell ref="A6:J7"/>
    <mergeCell ref="B8:B9"/>
    <mergeCell ref="C8:C9"/>
    <mergeCell ref="D8:D9"/>
    <mergeCell ref="A4:K4"/>
    <mergeCell ref="A3:L3"/>
    <mergeCell ref="D2:L2"/>
    <mergeCell ref="L8:P8"/>
    <mergeCell ref="A8:A9"/>
  </mergeCells>
  <pageMargins left="0.23622047244094491" right="0.23622047244094491" top="0.74803149606299213" bottom="0.74803149606299213" header="0.31496062992125984" footer="0.31496062992125984"/>
  <pageSetup paperSize="9" scale="70" orientation="portrait" r:id="rId1"/>
  <headerFooter alignWithMargins="0"/>
  <rowBreaks count="1" manualBreakCount="1">
    <brk id="34" max="15"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Kopsavilkums</vt:lpstr>
      <vt:lpstr>1</vt:lpstr>
      <vt:lpstr>'1'!Drukas_apgabals</vt:lpstr>
      <vt:lpstr>Kopsavilkums!Drukas_apgabals</vt:lpstr>
      <vt:lpstr>'1'!Drukāt_virsrakstus</vt:lpstr>
    </vt:vector>
  </TitlesOfParts>
  <Company>NIP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Agnese Klimoviča</cp:lastModifiedBy>
  <cp:lastPrinted>2024-04-09T10:39:09Z</cp:lastPrinted>
  <dcterms:created xsi:type="dcterms:W3CDTF">2005-11-08T07:14:35Z</dcterms:created>
  <dcterms:modified xsi:type="dcterms:W3CDTF">2024-06-07T05:25:06Z</dcterms:modified>
</cp:coreProperties>
</file>