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iepirkumi\iepirkumi\2024_Iepirkumi\2024_74_Rietumu aizmugureja vadlinija\"/>
    </mc:Choice>
  </mc:AlternateContent>
  <xr:revisionPtr revIDLastSave="0" documentId="13_ncr:1_{E7A7C8FE-6585-4224-B468-706AD8C9B55F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KONSTRUKTĪVI" sheetId="2" r:id="rId1"/>
    <sheet name="1-0" sheetId="48" r:id="rId2"/>
    <sheet name="1-1" sheetId="27" r:id="rId3"/>
    <sheet name="1-2" sheetId="58" r:id="rId4"/>
  </sheets>
  <definedNames>
    <definedName name="_xlnm.Print_Area" localSheetId="1">'1-0'!#REF!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7" l="1"/>
  <c r="D10" i="27"/>
  <c r="B15" i="2"/>
  <c r="B13" i="2" l="1"/>
  <c r="B14" i="2" l="1"/>
</calcChain>
</file>

<file path=xl/sharedStrings.xml><?xml version="1.0" encoding="utf-8"?>
<sst xmlns="http://schemas.openxmlformats.org/spreadsheetml/2006/main" count="144" uniqueCount="84">
  <si>
    <t>Daudzums</t>
  </si>
  <si>
    <t>1.1.</t>
  </si>
  <si>
    <t>m</t>
  </si>
  <si>
    <t>1.2.</t>
  </si>
  <si>
    <t>1.3.</t>
  </si>
  <si>
    <t>Nr. p.k.</t>
  </si>
  <si>
    <t>Kopsavilkuma aprēķins pa darbu vai konstruktīvo elementu veidiem</t>
  </si>
  <si>
    <t>Kopējā darbietilpība, c/h</t>
  </si>
  <si>
    <t>Tai skaitā</t>
  </si>
  <si>
    <t>Mērvienība</t>
  </si>
  <si>
    <t>Vienības izmaksas</t>
  </si>
  <si>
    <t>Kopējas izmaksas</t>
  </si>
  <si>
    <t>laika norma (c/h)</t>
  </si>
  <si>
    <t>darbietilpība (c/h)</t>
  </si>
  <si>
    <t>Nr.p.k.</t>
  </si>
  <si>
    <t>darba samaksas likme (euro/h)</t>
  </si>
  <si>
    <t>darba alga euro)</t>
  </si>
  <si>
    <t>mehānismi (euro)</t>
  </si>
  <si>
    <t>kopā (euro)</t>
  </si>
  <si>
    <t>darba alga (euro)</t>
  </si>
  <si>
    <t>summa (euro)</t>
  </si>
  <si>
    <t>LOKĀLĀ TĀME 1-2</t>
  </si>
  <si>
    <t>kpl.</t>
  </si>
  <si>
    <r>
      <t>Tāmes izmaksas (</t>
    </r>
    <r>
      <rPr>
        <sz val="10"/>
        <rFont val="Times New Roman"/>
        <family val="1"/>
      </rPr>
      <t>euro</t>
    </r>
    <r>
      <rPr>
        <sz val="10"/>
        <rFont val="Times New Roman"/>
        <family val="1"/>
      </rPr>
      <t>)</t>
    </r>
  </si>
  <si>
    <r>
      <t>darba alga (euro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</si>
  <si>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m</t>
    </r>
    <r>
      <rPr>
        <sz val="10"/>
        <rFont val="Times New Roman"/>
        <family val="1"/>
      </rPr>
      <t>ehānismi   (</t>
    </r>
    <r>
      <rPr>
        <sz val="10"/>
        <rFont val="Times New Roman"/>
        <family val="1"/>
      </rPr>
      <t>euro</t>
    </r>
    <r>
      <rPr>
        <sz val="10"/>
        <rFont val="Times New Roman"/>
        <family val="1"/>
      </rPr>
      <t>)</t>
    </r>
  </si>
  <si>
    <t>Par kopējo summu, (euro)</t>
  </si>
  <si>
    <t>1. Būvlaukuma sagatavošanas darbi</t>
  </si>
  <si>
    <t>Sadzīves telpas, instrumentu noliktavas vagonu noma</t>
  </si>
  <si>
    <t>Objekta sakopšana, būvgružu utilizācija</t>
  </si>
  <si>
    <t>LOKĀLĀ TĀME 1-0</t>
  </si>
  <si>
    <r>
      <t xml:space="preserve">Darba vai materiālu </t>
    </r>
    <r>
      <rPr>
        <sz val="11"/>
        <rFont val="Times New Roman"/>
        <family val="1"/>
      </rPr>
      <t>nosaukums</t>
    </r>
  </si>
  <si>
    <t>būvizstrādājumi (euro)</t>
  </si>
  <si>
    <r>
      <t>būvizstrādajumi (euro</t>
    </r>
    <r>
      <rPr>
        <sz val="10"/>
        <rFont val="Times New Roman"/>
        <family val="1"/>
      </rPr>
      <t>)</t>
    </r>
  </si>
  <si>
    <t>Teritorijas (materiālu izkraušanai, glabāšanai) iežogošana</t>
  </si>
  <si>
    <t>1. Demontāžas darbi</t>
  </si>
  <si>
    <t>2.1.</t>
  </si>
  <si>
    <t>2.2.</t>
  </si>
  <si>
    <t>Pavisam kopā:</t>
  </si>
  <si>
    <t>2.Montāžas darbi</t>
  </si>
  <si>
    <t>Tērauda torņa konstrukciju aukstā cinkošana</t>
  </si>
  <si>
    <r>
      <t>m</t>
    </r>
    <r>
      <rPr>
        <vertAlign val="superscript"/>
        <sz val="11"/>
        <rFont val="Times New Roman"/>
        <family val="1"/>
      </rPr>
      <t>2</t>
    </r>
  </si>
  <si>
    <t>2. Pamati</t>
  </si>
  <si>
    <t>c/h</t>
  </si>
  <si>
    <t xml:space="preserve">m </t>
  </si>
  <si>
    <t>2.3.</t>
  </si>
  <si>
    <t>2.4.</t>
  </si>
  <si>
    <t>2.5.</t>
  </si>
  <si>
    <t>Dzelzsbetona pamatu attīrīšana ar smilšu strūklu</t>
  </si>
  <si>
    <t>Bojātās (atslāņojušās) betona kārtas nokalšana dzelzsbetona nesošajām konstrukcijām</t>
  </si>
  <si>
    <t>Nesošo koka siju montāža (impregnēts materiāls)</t>
  </si>
  <si>
    <t>1. Ārējie apdares darbi</t>
  </si>
  <si>
    <t xml:space="preserve">Tērauda torņa konstrukciju virsmu sagatavošana aukstajai cinkošanai - tērauda konstrukciju attīrīšana ar smilšu strūklu                  </t>
  </si>
  <si>
    <t>Attīrīto metāla kolonnu atbalsta plauktu un metāla siju virsmu pretkorozijas apstrāde ar grunts sastāviem</t>
  </si>
  <si>
    <t>ESOŠO TĒRAUDA TORŅA KONSTRUKCIJU ATJAUNOŠANA</t>
  </si>
  <si>
    <t>Grunts līmeņa noņemšana zem torņa, atsedzot pamatus vismaz 10 cm.</t>
  </si>
  <si>
    <t>Veco, bojāto vairoga (koka konstrukciju) demontāža</t>
  </si>
  <si>
    <t>Stiprinājumu demontāža</t>
  </si>
  <si>
    <t>Vairoga dēļu apšuvuma (impregnētas koka bruses) montāža</t>
  </si>
  <si>
    <t>Vairoga dēļu krāsošana</t>
  </si>
  <si>
    <t>TORŅA TĒRAUDA KONSTRUKCIJU AUKSTĀ CINKOŠANA</t>
  </si>
  <si>
    <t>Tāme sastādīta</t>
  </si>
  <si>
    <t>Kopā:</t>
  </si>
  <si>
    <t>1.4.</t>
  </si>
  <si>
    <t>kg</t>
  </si>
  <si>
    <t>Objekta nosaukums: Rietumu Aizmugurējā vadlīnija, Ziemeļu iela 21, Ventspils. Platums 57º24.35’ N; garums 21º34.58’ E</t>
  </si>
  <si>
    <t>Objekta adrese: Ziemeļu iela 21, Ventspils</t>
  </si>
  <si>
    <t>Tiešās izmaksas kopā, t. sk. darba devēja sociālais nodoklis (23,59%)</t>
  </si>
  <si>
    <t>Virsizdevumi ___%</t>
  </si>
  <si>
    <t>t.sk. darba aizsardzība</t>
  </si>
  <si>
    <t>Peļņa ___%</t>
  </si>
  <si>
    <t>KOPĀ bez PVN</t>
  </si>
  <si>
    <t>Pretendenta nosaukums</t>
  </si>
  <si>
    <t>Pretendenta pārstāvja amats</t>
  </si>
  <si>
    <t>____________________ vārds, uzvārds</t>
  </si>
  <si>
    <t>(paraksts, datums)</t>
  </si>
  <si>
    <t>kpl</t>
  </si>
  <si>
    <t>Attīrīto stiegrojuma virsmu pretkorozijas apstrāde ar pretkorozija sastāviem (Mapei MAPEFER  1K (vai analogs))</t>
  </si>
  <si>
    <t>Pamatu remonts ar remontjavas sastāviem (ātri cietējoša ar šķiedrām armēta cementa bāzes remontjava PLANITOR SMOOTH &amp; REPAIR R4 RASA &amp; RIPARA R4 (vai analogs)</t>
  </si>
  <si>
    <t>Tērauda konstrukciju nomaiņa stipras korozijas vietās</t>
  </si>
  <si>
    <t>DEMONTĀŽAS UN MONTĀŽAS DARBI</t>
  </si>
  <si>
    <t>BŪVLAUKUMA SAGATAVOŠANA, PAMATI</t>
  </si>
  <si>
    <t>3.pielikums
Atklātā iepirkuma “Ventspils ostas Rietumu aizmugurējas
 vadlīnijas atjaunošana” nolikumam, 
identifikācijas Nr. VBOP 2024/74</t>
  </si>
  <si>
    <r>
      <t>m</t>
    </r>
    <r>
      <rPr>
        <vertAlign val="superscript"/>
        <sz val="1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</si>
</sst>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0"/>
      <name val="Arial"/>
      <charset val="204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8"/>
      <name val="Arial"/>
      <family val="2"/>
      <charset val="204"/>
    </font>
    <font>
      <sz val="10"/>
      <color theme="5" tint="-0.249977111117893"/>
      <name val="Times New Roman"/>
      <family val="1"/>
    </font>
    <font>
      <i/>
      <sz val="10"/>
      <color rgb="FF800000"/>
      <name val="Times New Roman"/>
      <family val="1"/>
    </font>
    <font>
      <sz val="10"/>
      <color rgb="FF800000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 New Roman"/>
      <family val="1"/>
    </font>
    <font>
      <sz val="8"/>
      <name val="Arial"/>
      <family val="2"/>
    </font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Alignment="0" applyProtection="0"/>
    <xf numFmtId="0" fontId="1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111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2" fillId="0" borderId="0" xfId="1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/>
    </xf>
    <xf numFmtId="0" fontId="11" fillId="0" borderId="3" xfId="0" applyFont="1" applyBorder="1"/>
    <xf numFmtId="0" fontId="2" fillId="0" borderId="6" xfId="1" applyNumberFormat="1" applyFont="1" applyFill="1" applyBorder="1" applyAlignment="1" applyProtection="1">
      <alignment horizontal="center" vertical="center" textRotation="90" wrapText="1"/>
    </xf>
    <xf numFmtId="0" fontId="7" fillId="2" borderId="2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7" fillId="0" borderId="0" xfId="0" applyFont="1"/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5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1" applyNumberFormat="1" applyFont="1" applyFill="1" applyBorder="1" applyAlignment="1" applyProtection="1">
      <alignment horizontal="left" vertical="top" wrapText="1"/>
    </xf>
    <xf numFmtId="0" fontId="11" fillId="0" borderId="6" xfId="1" applyNumberFormat="1" applyFont="1" applyFill="1" applyBorder="1" applyAlignment="1" applyProtection="1">
      <alignment horizontal="center" vertical="center"/>
    </xf>
    <xf numFmtId="2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1" applyNumberFormat="1" applyFont="1" applyFill="1" applyBorder="1" applyAlignment="1" applyProtection="1">
      <alignment horizontal="left" vertical="center" wrapText="1"/>
    </xf>
    <xf numFmtId="2" fontId="11" fillId="0" borderId="6" xfId="0" applyNumberFormat="1" applyFont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14" fillId="3" borderId="6" xfId="0" applyFont="1" applyFill="1" applyBorder="1" applyAlignment="1">
      <alignment horizontal="center" vertical="center"/>
    </xf>
    <xf numFmtId="2" fontId="14" fillId="3" borderId="6" xfId="0" applyNumberFormat="1" applyFont="1" applyFill="1" applyBorder="1" applyAlignment="1">
      <alignment horizontal="right" vertical="center"/>
    </xf>
    <xf numFmtId="2" fontId="15" fillId="3" borderId="6" xfId="0" applyNumberFormat="1" applyFont="1" applyFill="1" applyBorder="1" applyAlignment="1">
      <alignment horizontal="right" vertical="center"/>
    </xf>
    <xf numFmtId="2" fontId="13" fillId="3" borderId="6" xfId="0" applyNumberFormat="1" applyFont="1" applyFill="1" applyBorder="1" applyAlignment="1">
      <alignment horizontal="right" vertical="center"/>
    </xf>
    <xf numFmtId="2" fontId="5" fillId="2" borderId="6" xfId="0" applyNumberFormat="1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0" xfId="1" applyNumberFormat="1" applyFont="1" applyFill="1" applyBorder="1" applyAlignment="1" applyProtection="1">
      <alignment horizontal="center" vertical="center"/>
    </xf>
    <xf numFmtId="2" fontId="11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4" fillId="3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20" fillId="4" borderId="11" xfId="2" applyFont="1" applyFill="1" applyBorder="1" applyAlignment="1">
      <alignment horizontal="right" vertical="justify"/>
    </xf>
    <xf numFmtId="164" fontId="2" fillId="4" borderId="6" xfId="2" applyFont="1" applyFill="1" applyBorder="1" applyAlignment="1">
      <alignment horizontal="right" vertical="center"/>
    </xf>
    <xf numFmtId="164" fontId="20" fillId="4" borderId="6" xfId="2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1" fillId="0" borderId="3" xfId="0" quotePrefix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textRotation="90" wrapText="1"/>
    </xf>
    <xf numFmtId="0" fontId="2" fillId="0" borderId="6" xfId="1" applyNumberFormat="1" applyFont="1" applyFill="1" applyBorder="1" applyAlignment="1" applyProtection="1">
      <alignment horizontal="center" vertical="center" shrinkToFit="1"/>
    </xf>
    <xf numFmtId="0" fontId="2" fillId="0" borderId="6" xfId="1" applyNumberFormat="1" applyFont="1" applyFill="1" applyBorder="1" applyAlignment="1" applyProtection="1">
      <alignment horizontal="center" vertical="center" textRotation="90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textRotation="90" wrapText="1"/>
    </xf>
  </cellXfs>
  <cellStyles count="3">
    <cellStyle name="Excel Built-in Normal" xfId="1" xr:uid="{00000000-0005-0000-0000-000000000000}"/>
    <cellStyle name="Komats" xfId="2" builtinId="3"/>
    <cellStyle name="Parasts" xfId="0" builtinId="0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26"/>
  <sheetViews>
    <sheetView tabSelected="1" zoomScaleNormal="100" zoomScalePageLayoutView="130" workbookViewId="0">
      <selection activeCell="H5" sqref="H5"/>
    </sheetView>
  </sheetViews>
  <sheetFormatPr defaultColWidth="6.85546875" defaultRowHeight="12.75" x14ac:dyDescent="0.2"/>
  <cols>
    <col min="1" max="1" width="5" style="16" customWidth="1"/>
    <col min="2" max="2" width="57.85546875" style="16" customWidth="1"/>
    <col min="3" max="3" width="11.42578125" style="16" customWidth="1"/>
    <col min="4" max="4" width="10.85546875" style="16" customWidth="1"/>
    <col min="5" max="5" width="13" style="16" customWidth="1"/>
    <col min="6" max="6" width="10.42578125" style="16" customWidth="1"/>
    <col min="7" max="7" width="10.140625" style="16" customWidth="1"/>
    <col min="8" max="16384" width="6.85546875" style="16"/>
  </cols>
  <sheetData>
    <row r="1" spans="1:7" ht="55.5" customHeight="1" x14ac:dyDescent="0.2">
      <c r="A1" s="87" t="s">
        <v>82</v>
      </c>
      <c r="B1" s="88"/>
      <c r="C1" s="88"/>
      <c r="D1" s="88"/>
      <c r="E1" s="88"/>
      <c r="F1" s="88"/>
      <c r="G1" s="88"/>
    </row>
    <row r="2" spans="1:7" s="15" customFormat="1" ht="15.75" x14ac:dyDescent="0.25">
      <c r="A2" s="91" t="s">
        <v>6</v>
      </c>
      <c r="B2" s="91"/>
      <c r="C2" s="91"/>
      <c r="D2" s="91"/>
      <c r="E2" s="91"/>
      <c r="F2" s="91"/>
      <c r="G2" s="91"/>
    </row>
    <row r="3" spans="1:7" s="15" customFormat="1" ht="9.75" customHeight="1" x14ac:dyDescent="0.25">
      <c r="A3" s="14"/>
      <c r="B3" s="14"/>
      <c r="C3" s="14"/>
      <c r="D3" s="14"/>
      <c r="E3" s="14"/>
      <c r="F3" s="14"/>
      <c r="G3" s="14"/>
    </row>
    <row r="4" spans="1:7" ht="15.75" x14ac:dyDescent="0.25">
      <c r="A4" s="92" t="s">
        <v>54</v>
      </c>
      <c r="B4" s="92"/>
      <c r="C4" s="92"/>
      <c r="D4" s="92"/>
      <c r="E4" s="92"/>
      <c r="F4" s="92"/>
      <c r="G4" s="92"/>
    </row>
    <row r="5" spans="1:7" s="25" customFormat="1" ht="15" x14ac:dyDescent="0.25">
      <c r="A5" s="29"/>
      <c r="B5" s="95" t="s">
        <v>65</v>
      </c>
      <c r="C5" s="96"/>
      <c r="D5" s="96"/>
      <c r="E5" s="96"/>
      <c r="F5" s="96"/>
      <c r="G5" s="97"/>
    </row>
    <row r="6" spans="1:7" s="25" customFormat="1" ht="14.25" customHeight="1" x14ac:dyDescent="0.25">
      <c r="A6" s="29"/>
      <c r="B6" s="96" t="s">
        <v>66</v>
      </c>
      <c r="C6" s="96"/>
      <c r="D6" s="96"/>
      <c r="E6" s="96"/>
      <c r="F6" s="96"/>
      <c r="G6" s="97"/>
    </row>
    <row r="7" spans="1:7" s="25" customFormat="1" ht="14.25" customHeight="1" x14ac:dyDescent="0.25">
      <c r="A7" s="29"/>
      <c r="B7" s="24"/>
      <c r="C7" s="24"/>
      <c r="D7" s="24"/>
      <c r="E7" s="24"/>
      <c r="F7" s="24"/>
      <c r="G7" s="30"/>
    </row>
    <row r="8" spans="1:7" s="25" customFormat="1" ht="15" x14ac:dyDescent="0.25">
      <c r="A8" s="31"/>
      <c r="B8" s="21"/>
      <c r="C8" s="21" t="s">
        <v>26</v>
      </c>
      <c r="D8" s="21"/>
      <c r="E8" s="98"/>
      <c r="F8" s="98"/>
      <c r="G8" s="99"/>
    </row>
    <row r="9" spans="1:7" s="25" customFormat="1" ht="15" x14ac:dyDescent="0.25">
      <c r="A9" s="31"/>
      <c r="B9" s="21"/>
      <c r="C9" s="21" t="s">
        <v>7</v>
      </c>
      <c r="D9" s="21"/>
      <c r="E9" s="93"/>
      <c r="F9" s="93"/>
      <c r="G9" s="94"/>
    </row>
    <row r="10" spans="1:7" s="25" customFormat="1" ht="15" x14ac:dyDescent="0.25">
      <c r="A10" s="32"/>
      <c r="B10" s="33"/>
      <c r="C10" s="100" t="s">
        <v>61</v>
      </c>
      <c r="D10" s="100"/>
      <c r="E10" s="100"/>
      <c r="F10" s="100"/>
      <c r="G10" s="101"/>
    </row>
    <row r="11" spans="1:7" ht="14.1" customHeight="1" x14ac:dyDescent="0.2">
      <c r="A11" s="102" t="s">
        <v>5</v>
      </c>
      <c r="B11" s="103"/>
      <c r="C11" s="104" t="s">
        <v>23</v>
      </c>
      <c r="D11" s="103" t="s">
        <v>8</v>
      </c>
      <c r="E11" s="103"/>
      <c r="F11" s="103"/>
      <c r="G11" s="104" t="s">
        <v>13</v>
      </c>
    </row>
    <row r="12" spans="1:7" ht="25.5" x14ac:dyDescent="0.2">
      <c r="A12" s="102"/>
      <c r="B12" s="103"/>
      <c r="C12" s="103"/>
      <c r="D12" s="83" t="s">
        <v>24</v>
      </c>
      <c r="E12" s="83" t="s">
        <v>33</v>
      </c>
      <c r="F12" s="83" t="s">
        <v>25</v>
      </c>
      <c r="G12" s="103"/>
    </row>
    <row r="13" spans="1:7" ht="15" customHeight="1" x14ac:dyDescent="0.2">
      <c r="A13" s="79">
        <v>1</v>
      </c>
      <c r="B13" s="80" t="str">
        <f>'1-0'!D2</f>
        <v>BŪVLAUKUMA SAGATAVOŠANA, PAMATI</v>
      </c>
      <c r="C13" s="81"/>
      <c r="D13" s="81"/>
      <c r="E13" s="81"/>
      <c r="F13" s="81"/>
      <c r="G13" s="82"/>
    </row>
    <row r="14" spans="1:7" ht="15" customHeight="1" x14ac:dyDescent="0.2">
      <c r="A14" s="79">
        <v>2</v>
      </c>
      <c r="B14" s="80" t="str">
        <f>'1-1'!D2</f>
        <v>DEMONTĀŽAS UN MONTĀŽAS DARBI</v>
      </c>
      <c r="C14" s="81"/>
      <c r="D14" s="81"/>
      <c r="E14" s="81"/>
      <c r="F14" s="81"/>
      <c r="G14" s="82"/>
    </row>
    <row r="15" spans="1:7" ht="30" x14ac:dyDescent="0.2">
      <c r="A15" s="79">
        <v>3</v>
      </c>
      <c r="B15" s="80" t="str">
        <f>'1-2'!D2</f>
        <v>TORŅA TĒRAUDA KONSTRUKCIJU AUKSTĀ CINKOŠANA</v>
      </c>
      <c r="C15" s="81"/>
      <c r="D15" s="81"/>
      <c r="E15" s="81"/>
      <c r="F15" s="81"/>
      <c r="G15" s="82"/>
    </row>
    <row r="16" spans="1:7" ht="15" customHeight="1" x14ac:dyDescent="0.2">
      <c r="B16" s="84" t="s">
        <v>67</v>
      </c>
      <c r="C16" s="17"/>
    </row>
    <row r="17" spans="2:3" s="25" customFormat="1" ht="15" x14ac:dyDescent="0.25">
      <c r="B17" s="85" t="s">
        <v>68</v>
      </c>
    </row>
    <row r="18" spans="2:3" s="25" customFormat="1" ht="15" x14ac:dyDescent="0.25">
      <c r="B18" s="85" t="s">
        <v>69</v>
      </c>
    </row>
    <row r="19" spans="2:3" x14ac:dyDescent="0.2">
      <c r="B19" s="85" t="s">
        <v>70</v>
      </c>
    </row>
    <row r="20" spans="2:3" x14ac:dyDescent="0.2">
      <c r="B20" s="86" t="s">
        <v>71</v>
      </c>
    </row>
    <row r="23" spans="2:3" x14ac:dyDescent="0.2">
      <c r="B23" s="89" t="s">
        <v>72</v>
      </c>
      <c r="C23" s="89"/>
    </row>
    <row r="24" spans="2:3" x14ac:dyDescent="0.2">
      <c r="B24" s="89" t="s">
        <v>73</v>
      </c>
      <c r="C24" s="89"/>
    </row>
    <row r="25" spans="2:3" x14ac:dyDescent="0.2">
      <c r="B25" s="90" t="s">
        <v>74</v>
      </c>
      <c r="C25" s="90"/>
    </row>
    <row r="26" spans="2:3" x14ac:dyDescent="0.2">
      <c r="B26" s="89" t="s">
        <v>75</v>
      </c>
      <c r="C26" s="89"/>
    </row>
  </sheetData>
  <mergeCells count="17">
    <mergeCell ref="G11:G12"/>
    <mergeCell ref="A1:G1"/>
    <mergeCell ref="B23:C23"/>
    <mergeCell ref="B24:C24"/>
    <mergeCell ref="B25:C25"/>
    <mergeCell ref="B26:C26"/>
    <mergeCell ref="A2:G2"/>
    <mergeCell ref="A4:G4"/>
    <mergeCell ref="E9:G9"/>
    <mergeCell ref="B5:G5"/>
    <mergeCell ref="B6:G6"/>
    <mergeCell ref="E8:G8"/>
    <mergeCell ref="C10:G10"/>
    <mergeCell ref="A11:A12"/>
    <mergeCell ref="B11:B12"/>
    <mergeCell ref="C11:C12"/>
    <mergeCell ref="D11:F11"/>
  </mergeCells>
  <phoneticPr fontId="6" type="noConversion"/>
  <printOptions horizontalCentered="1"/>
  <pageMargins left="0.75" right="0.75" top="0.8" bottom="0.8" header="0.76" footer="0.51"/>
  <pageSetup paperSize="9" firstPageNumber="0" orientation="landscape" r:id="rId1"/>
  <headerFooter scaleWithDoc="0"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CFE0-1398-494D-AA42-883C8C7A527D}">
  <sheetPr>
    <tabColor theme="0"/>
  </sheetPr>
  <dimension ref="A1:O26"/>
  <sheetViews>
    <sheetView zoomScaleNormal="100" zoomScalePageLayoutView="125" workbookViewId="0">
      <selection activeCell="B21" sqref="B21"/>
    </sheetView>
  </sheetViews>
  <sheetFormatPr defaultColWidth="10.28515625" defaultRowHeight="12.75" x14ac:dyDescent="0.2"/>
  <cols>
    <col min="1" max="1" width="4.85546875" style="2" customWidth="1"/>
    <col min="2" max="2" width="61.42578125" style="1" customWidth="1"/>
    <col min="3" max="3" width="5.85546875" style="1" customWidth="1"/>
    <col min="4" max="4" width="7.140625" style="69" customWidth="1"/>
    <col min="5" max="5" width="6.14062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28515625" style="1" customWidth="1"/>
    <col min="10" max="10" width="7.28515625" style="1" customWidth="1"/>
    <col min="11" max="11" width="6.85546875" style="1" customWidth="1"/>
    <col min="12" max="12" width="8.140625" style="1" customWidth="1"/>
    <col min="13" max="14" width="7.28515625" style="1" customWidth="1"/>
    <col min="15" max="15" width="8.42578125" style="1" customWidth="1"/>
    <col min="16" max="16384" width="10.28515625" style="1"/>
  </cols>
  <sheetData>
    <row r="1" spans="1:15" x14ac:dyDescent="0.2">
      <c r="D1" s="69" t="s">
        <v>30</v>
      </c>
      <c r="E1" s="2"/>
      <c r="F1" s="2"/>
    </row>
    <row r="2" spans="1:15" x14ac:dyDescent="0.2">
      <c r="D2" s="69" t="s">
        <v>81</v>
      </c>
      <c r="E2" s="2"/>
      <c r="F2" s="2"/>
    </row>
    <row r="3" spans="1:15" s="18" customFormat="1" ht="14.1" customHeight="1" x14ac:dyDescent="0.2">
      <c r="A3" s="106" t="s">
        <v>14</v>
      </c>
      <c r="B3" s="107" t="s">
        <v>31</v>
      </c>
      <c r="C3" s="108" t="s">
        <v>9</v>
      </c>
      <c r="D3" s="108" t="s">
        <v>0</v>
      </c>
      <c r="E3" s="109" t="s">
        <v>10</v>
      </c>
      <c r="F3" s="109"/>
      <c r="G3" s="109"/>
      <c r="H3" s="109"/>
      <c r="I3" s="109"/>
      <c r="J3" s="109"/>
      <c r="K3" s="105" t="s">
        <v>11</v>
      </c>
      <c r="L3" s="105"/>
      <c r="M3" s="105"/>
      <c r="N3" s="105"/>
      <c r="O3" s="105"/>
    </row>
    <row r="4" spans="1:15" s="18" customFormat="1" ht="105.95" customHeight="1" x14ac:dyDescent="0.2">
      <c r="A4" s="106"/>
      <c r="B4" s="107"/>
      <c r="C4" s="108"/>
      <c r="D4" s="108"/>
      <c r="E4" s="22" t="s">
        <v>12</v>
      </c>
      <c r="F4" s="22" t="s">
        <v>15</v>
      </c>
      <c r="G4" s="22" t="s">
        <v>16</v>
      </c>
      <c r="H4" s="22" t="s">
        <v>32</v>
      </c>
      <c r="I4" s="22" t="s">
        <v>17</v>
      </c>
      <c r="J4" s="22" t="s">
        <v>18</v>
      </c>
      <c r="K4" s="22" t="s">
        <v>13</v>
      </c>
      <c r="L4" s="22" t="s">
        <v>19</v>
      </c>
      <c r="M4" s="22" t="s">
        <v>32</v>
      </c>
      <c r="N4" s="22" t="s">
        <v>17</v>
      </c>
      <c r="O4" s="22" t="s">
        <v>20</v>
      </c>
    </row>
    <row r="5" spans="1:15" ht="15.75" customHeight="1" x14ac:dyDescent="0.25">
      <c r="A5" s="51"/>
      <c r="B5" s="52" t="s">
        <v>27</v>
      </c>
      <c r="C5" s="51"/>
      <c r="D5" s="7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s="25" customFormat="1" ht="15" customHeight="1" x14ac:dyDescent="0.25">
      <c r="A6" s="53" t="s">
        <v>1</v>
      </c>
      <c r="B6" s="54" t="s">
        <v>34</v>
      </c>
      <c r="C6" s="38" t="s">
        <v>2</v>
      </c>
      <c r="D6" s="71">
        <v>50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s="26" customFormat="1" ht="15" customHeight="1" x14ac:dyDescent="0.25">
      <c r="A7" s="53" t="s">
        <v>3</v>
      </c>
      <c r="B7" s="41" t="s">
        <v>28</v>
      </c>
      <c r="C7" s="36" t="s">
        <v>22</v>
      </c>
      <c r="D7" s="71">
        <v>1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s="26" customFormat="1" ht="15" customHeight="1" x14ac:dyDescent="0.25">
      <c r="A8" s="53" t="s">
        <v>4</v>
      </c>
      <c r="B8" s="41" t="s">
        <v>29</v>
      </c>
      <c r="C8" s="36" t="s">
        <v>22</v>
      </c>
      <c r="D8" s="71">
        <v>1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s="27" customFormat="1" ht="12.75" customHeight="1" x14ac:dyDescent="0.25">
      <c r="A9" s="56"/>
      <c r="B9" s="57" t="s">
        <v>62</v>
      </c>
      <c r="C9" s="58"/>
      <c r="D9" s="73"/>
      <c r="E9" s="59"/>
      <c r="F9" s="59"/>
      <c r="G9" s="60"/>
      <c r="H9" s="59"/>
      <c r="I9" s="61"/>
      <c r="J9" s="61"/>
      <c r="K9" s="62"/>
      <c r="L9" s="62"/>
      <c r="M9" s="62"/>
      <c r="N9" s="62"/>
      <c r="O9" s="62"/>
    </row>
    <row r="10" spans="1:15" ht="15.75" customHeight="1" x14ac:dyDescent="0.25">
      <c r="A10" s="51"/>
      <c r="B10" s="52" t="s">
        <v>42</v>
      </c>
      <c r="C10" s="51"/>
      <c r="D10" s="74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ht="18.75" customHeight="1" x14ac:dyDescent="0.2">
      <c r="A11" s="42" t="s">
        <v>36</v>
      </c>
      <c r="B11" s="40" t="s">
        <v>55</v>
      </c>
      <c r="C11" s="36" t="s">
        <v>43</v>
      </c>
      <c r="D11" s="71">
        <v>8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s="26" customFormat="1" ht="15" x14ac:dyDescent="0.25">
      <c r="A12" s="53" t="s">
        <v>37</v>
      </c>
      <c r="B12" s="40" t="s">
        <v>48</v>
      </c>
      <c r="C12" s="36" t="s">
        <v>43</v>
      </c>
      <c r="D12" s="71">
        <v>6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s="26" customFormat="1" ht="30" x14ac:dyDescent="0.25">
      <c r="A13" s="53" t="s">
        <v>45</v>
      </c>
      <c r="B13" s="40" t="s">
        <v>49</v>
      </c>
      <c r="C13" s="36" t="s">
        <v>41</v>
      </c>
      <c r="D13" s="71">
        <v>2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s="25" customFormat="1" ht="30" x14ac:dyDescent="0.25">
      <c r="A14" s="53" t="s">
        <v>46</v>
      </c>
      <c r="B14" s="40" t="s">
        <v>77</v>
      </c>
      <c r="C14" s="36" t="s">
        <v>44</v>
      </c>
      <c r="D14" s="71">
        <v>1</v>
      </c>
      <c r="E14" s="39"/>
      <c r="F14" s="39"/>
      <c r="G14" s="39"/>
      <c r="H14" s="39"/>
      <c r="I14" s="55"/>
      <c r="J14" s="39"/>
      <c r="K14" s="39"/>
      <c r="L14" s="39"/>
      <c r="M14" s="39"/>
      <c r="N14" s="39"/>
      <c r="O14" s="39"/>
    </row>
    <row r="15" spans="1:15" s="26" customFormat="1" ht="45" x14ac:dyDescent="0.25">
      <c r="A15" s="53" t="s">
        <v>47</v>
      </c>
      <c r="B15" s="40" t="s">
        <v>78</v>
      </c>
      <c r="C15" s="36" t="s">
        <v>41</v>
      </c>
      <c r="D15" s="71">
        <v>2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19" customFormat="1" x14ac:dyDescent="0.2">
      <c r="A16" s="56"/>
      <c r="B16" s="57" t="s">
        <v>62</v>
      </c>
      <c r="C16" s="58"/>
      <c r="D16" s="73"/>
      <c r="E16" s="59"/>
      <c r="F16" s="59"/>
      <c r="G16" s="60"/>
      <c r="H16" s="59"/>
      <c r="I16" s="61"/>
      <c r="J16" s="61"/>
      <c r="K16" s="62"/>
      <c r="L16" s="62"/>
      <c r="M16" s="62"/>
      <c r="N16" s="62"/>
      <c r="O16" s="62"/>
    </row>
    <row r="17" spans="1:15" s="19" customFormat="1" x14ac:dyDescent="0.2">
      <c r="A17" s="56"/>
      <c r="B17" s="57" t="s">
        <v>38</v>
      </c>
      <c r="C17" s="58"/>
      <c r="D17" s="73"/>
      <c r="E17" s="59"/>
      <c r="F17" s="59"/>
      <c r="G17" s="60"/>
      <c r="H17" s="59"/>
      <c r="I17" s="61"/>
      <c r="J17" s="61"/>
      <c r="K17" s="63"/>
      <c r="L17" s="63"/>
      <c r="M17" s="63"/>
      <c r="N17" s="63"/>
      <c r="O17" s="63"/>
    </row>
    <row r="18" spans="1:15" ht="12.75" customHeight="1" x14ac:dyDescent="0.2">
      <c r="A18" s="47"/>
      <c r="B18" s="48"/>
      <c r="C18" s="49"/>
      <c r="D18" s="78"/>
      <c r="E18" s="48"/>
      <c r="F18" s="48"/>
      <c r="G18" s="48"/>
      <c r="H18" s="48"/>
      <c r="I18" s="48"/>
      <c r="J18" s="48"/>
      <c r="K18" s="48"/>
      <c r="L18" s="50"/>
      <c r="M18" s="50"/>
      <c r="N18" s="50"/>
      <c r="O18" s="50"/>
    </row>
    <row r="19" spans="1:15" ht="18" customHeight="1" x14ac:dyDescent="0.25">
      <c r="B19" s="7"/>
      <c r="C19" s="8"/>
      <c r="D19" s="76"/>
      <c r="E19" s="8"/>
      <c r="F19" s="8"/>
      <c r="G19" s="5"/>
      <c r="H19" s="5"/>
      <c r="I19" s="5"/>
      <c r="J19" s="5"/>
      <c r="K19" s="5"/>
      <c r="L19" s="10"/>
      <c r="M19" s="9"/>
      <c r="N19" s="10"/>
      <c r="O19" s="11"/>
    </row>
    <row r="20" spans="1:15" ht="15.75" customHeight="1" x14ac:dyDescent="0.25">
      <c r="B20" s="7"/>
      <c r="C20" s="8"/>
      <c r="D20" s="76"/>
      <c r="E20" s="8"/>
      <c r="F20" s="8"/>
      <c r="G20" s="5"/>
      <c r="H20" s="5"/>
      <c r="I20" s="5"/>
      <c r="J20" s="5"/>
      <c r="K20" s="5"/>
      <c r="L20" s="10"/>
      <c r="M20" s="9"/>
      <c r="N20" s="10"/>
      <c r="O20" s="11"/>
    </row>
    <row r="21" spans="1:15" s="25" customFormat="1" ht="15" x14ac:dyDescent="0.25">
      <c r="A21" s="28"/>
      <c r="B21" s="34"/>
      <c r="D21" s="35"/>
    </row>
    <row r="22" spans="1:15" s="25" customFormat="1" ht="15" x14ac:dyDescent="0.25">
      <c r="A22" s="28"/>
      <c r="B22" s="28"/>
      <c r="D22" s="35"/>
    </row>
    <row r="23" spans="1:15" ht="12" customHeight="1" x14ac:dyDescent="0.2">
      <c r="B23" s="3"/>
      <c r="C23" s="2"/>
      <c r="E23" s="2"/>
      <c r="F23" s="2"/>
      <c r="L23" s="6"/>
      <c r="N23" s="6"/>
      <c r="O23" s="4"/>
    </row>
    <row r="24" spans="1:15" ht="12" customHeight="1" x14ac:dyDescent="0.2">
      <c r="B24" s="3"/>
      <c r="C24" s="2"/>
      <c r="E24" s="2"/>
      <c r="F24" s="2"/>
      <c r="L24" s="6"/>
      <c r="N24" s="6"/>
      <c r="O24" s="4"/>
    </row>
    <row r="25" spans="1:15" ht="18" customHeight="1" x14ac:dyDescent="0.2">
      <c r="B25" s="12"/>
      <c r="C25" s="2"/>
      <c r="E25" s="2"/>
      <c r="F25" s="2"/>
      <c r="L25" s="6"/>
      <c r="N25" s="6"/>
      <c r="O25" s="13"/>
    </row>
    <row r="26" spans="1:15" ht="18" customHeight="1" x14ac:dyDescent="0.2">
      <c r="B26" s="12"/>
      <c r="C26" s="2"/>
      <c r="E26" s="2"/>
      <c r="F26" s="2"/>
      <c r="L26" s="6"/>
      <c r="N26" s="6"/>
      <c r="O26" s="13"/>
    </row>
  </sheetData>
  <mergeCells count="6">
    <mergeCell ref="K3:O3"/>
    <mergeCell ref="A3:A4"/>
    <mergeCell ref="B3:B4"/>
    <mergeCell ref="C3:C4"/>
    <mergeCell ref="D3:D4"/>
    <mergeCell ref="E3:J3"/>
  </mergeCells>
  <phoneticPr fontId="18" type="noConversion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24"/>
  <sheetViews>
    <sheetView zoomScaleNormal="100" zoomScalePageLayoutView="125" workbookViewId="0">
      <selection activeCell="G11" sqref="G11"/>
    </sheetView>
  </sheetViews>
  <sheetFormatPr defaultColWidth="10.28515625" defaultRowHeight="12.75" x14ac:dyDescent="0.2"/>
  <cols>
    <col min="1" max="1" width="4.85546875" style="1" customWidth="1"/>
    <col min="2" max="2" width="52.85546875" style="1" customWidth="1"/>
    <col min="3" max="3" width="5.85546875" style="1" customWidth="1"/>
    <col min="4" max="4" width="6.85546875" style="69" customWidth="1"/>
    <col min="5" max="5" width="5.71093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28515625" style="1" customWidth="1"/>
    <col min="10" max="10" width="7.28515625" style="1" customWidth="1"/>
    <col min="11" max="11" width="7.85546875" style="1" bestFit="1" customWidth="1"/>
    <col min="12" max="14" width="8.7109375" style="1" bestFit="1" customWidth="1"/>
    <col min="15" max="15" width="9.140625" style="1" customWidth="1"/>
    <col min="16" max="16384" width="10.28515625" style="1"/>
  </cols>
  <sheetData>
    <row r="1" spans="1:15" x14ac:dyDescent="0.2">
      <c r="A1" s="2"/>
      <c r="D1" s="69" t="s">
        <v>30</v>
      </c>
      <c r="E1" s="2"/>
      <c r="F1" s="2"/>
    </row>
    <row r="2" spans="1:15" x14ac:dyDescent="0.2">
      <c r="A2" s="2"/>
      <c r="D2" s="69" t="s">
        <v>80</v>
      </c>
      <c r="E2" s="2"/>
      <c r="F2" s="2"/>
    </row>
    <row r="3" spans="1:15" s="18" customFormat="1" ht="14.1" customHeight="1" x14ac:dyDescent="0.2">
      <c r="A3" s="110" t="s">
        <v>14</v>
      </c>
      <c r="B3" s="107" t="s">
        <v>31</v>
      </c>
      <c r="C3" s="108" t="s">
        <v>9</v>
      </c>
      <c r="D3" s="108" t="s">
        <v>0</v>
      </c>
      <c r="E3" s="109" t="s">
        <v>10</v>
      </c>
      <c r="F3" s="109"/>
      <c r="G3" s="109"/>
      <c r="H3" s="109"/>
      <c r="I3" s="109"/>
      <c r="J3" s="109"/>
      <c r="K3" s="105" t="s">
        <v>11</v>
      </c>
      <c r="L3" s="105"/>
      <c r="M3" s="105"/>
      <c r="N3" s="105"/>
      <c r="O3" s="105"/>
    </row>
    <row r="4" spans="1:15" s="18" customFormat="1" ht="105.95" customHeight="1" x14ac:dyDescent="0.2">
      <c r="A4" s="110"/>
      <c r="B4" s="107"/>
      <c r="C4" s="108"/>
      <c r="D4" s="108"/>
      <c r="E4" s="22" t="s">
        <v>12</v>
      </c>
      <c r="F4" s="22" t="s">
        <v>15</v>
      </c>
      <c r="G4" s="22" t="s">
        <v>16</v>
      </c>
      <c r="H4" s="22" t="s">
        <v>32</v>
      </c>
      <c r="I4" s="22" t="s">
        <v>17</v>
      </c>
      <c r="J4" s="22" t="s">
        <v>18</v>
      </c>
      <c r="K4" s="22" t="s">
        <v>13</v>
      </c>
      <c r="L4" s="22" t="s">
        <v>19</v>
      </c>
      <c r="M4" s="22" t="s">
        <v>32</v>
      </c>
      <c r="N4" s="22" t="s">
        <v>17</v>
      </c>
      <c r="O4" s="22" t="s">
        <v>20</v>
      </c>
    </row>
    <row r="5" spans="1:15" ht="15.75" customHeight="1" x14ac:dyDescent="0.25">
      <c r="A5" s="51"/>
      <c r="B5" s="52" t="s">
        <v>35</v>
      </c>
      <c r="C5" s="51"/>
      <c r="D5" s="7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s="25" customFormat="1" ht="18" x14ac:dyDescent="0.25">
      <c r="A6" s="53" t="s">
        <v>1</v>
      </c>
      <c r="B6" s="54" t="s">
        <v>56</v>
      </c>
      <c r="C6" s="38" t="s">
        <v>41</v>
      </c>
      <c r="D6" s="71">
        <v>138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s="25" customFormat="1" ht="15" x14ac:dyDescent="0.25">
      <c r="A7" s="53" t="s">
        <v>3</v>
      </c>
      <c r="B7" s="54" t="s">
        <v>57</v>
      </c>
      <c r="C7" s="38" t="s">
        <v>22</v>
      </c>
      <c r="D7" s="71">
        <v>1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s="19" customFormat="1" x14ac:dyDescent="0.2">
      <c r="A8" s="56"/>
      <c r="B8" s="57" t="s">
        <v>62</v>
      </c>
      <c r="C8" s="58"/>
      <c r="D8" s="73"/>
      <c r="E8" s="59"/>
      <c r="F8" s="59"/>
      <c r="G8" s="60"/>
      <c r="H8" s="59"/>
      <c r="I8" s="61"/>
      <c r="J8" s="61"/>
      <c r="K8" s="62"/>
      <c r="L8" s="62"/>
      <c r="M8" s="62"/>
      <c r="N8" s="62"/>
      <c r="O8" s="62"/>
    </row>
    <row r="9" spans="1:15" ht="15.75" customHeight="1" x14ac:dyDescent="0.25">
      <c r="A9" s="51"/>
      <c r="B9" s="52" t="s">
        <v>39</v>
      </c>
      <c r="C9" s="51"/>
      <c r="D9" s="74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ht="18" x14ac:dyDescent="0.25">
      <c r="A10" s="42" t="s">
        <v>36</v>
      </c>
      <c r="B10" s="64" t="s">
        <v>50</v>
      </c>
      <c r="C10" s="53" t="s">
        <v>83</v>
      </c>
      <c r="D10" s="75">
        <f>0.05*0.1*25*3</f>
        <v>0.38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ht="18" x14ac:dyDescent="0.25">
      <c r="A11" s="42" t="s">
        <v>37</v>
      </c>
      <c r="B11" s="64" t="s">
        <v>59</v>
      </c>
      <c r="C11" s="38" t="s">
        <v>41</v>
      </c>
      <c r="D11" s="75">
        <f>D6</f>
        <v>138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18" x14ac:dyDescent="0.25">
      <c r="A12" s="42" t="s">
        <v>45</v>
      </c>
      <c r="B12" s="64" t="s">
        <v>58</v>
      </c>
      <c r="C12" s="38" t="s">
        <v>41</v>
      </c>
      <c r="D12" s="75">
        <v>138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s="5" customFormat="1" ht="12.75" customHeight="1" x14ac:dyDescent="0.2">
      <c r="A13" s="56"/>
      <c r="B13" s="57" t="s">
        <v>62</v>
      </c>
      <c r="C13" s="58"/>
      <c r="D13" s="73"/>
      <c r="E13" s="59"/>
      <c r="F13" s="59"/>
      <c r="G13" s="60"/>
      <c r="H13" s="59"/>
      <c r="I13" s="61"/>
      <c r="J13" s="61"/>
      <c r="K13" s="62"/>
      <c r="L13" s="62"/>
      <c r="M13" s="62"/>
      <c r="N13" s="62"/>
      <c r="O13" s="62"/>
    </row>
    <row r="14" spans="1:15" s="19" customFormat="1" ht="12.75" customHeight="1" x14ac:dyDescent="0.2">
      <c r="A14" s="56"/>
      <c r="B14" s="57" t="s">
        <v>38</v>
      </c>
      <c r="C14" s="58"/>
      <c r="D14" s="73"/>
      <c r="E14" s="59"/>
      <c r="F14" s="59"/>
      <c r="G14" s="60"/>
      <c r="H14" s="59"/>
      <c r="I14" s="61"/>
      <c r="J14" s="61"/>
      <c r="K14" s="63"/>
      <c r="L14" s="63"/>
      <c r="M14" s="63"/>
      <c r="N14" s="63"/>
      <c r="O14" s="63"/>
    </row>
    <row r="15" spans="1:15" ht="12.75" customHeight="1" x14ac:dyDescent="0.2">
      <c r="A15" s="2"/>
      <c r="B15" s="43"/>
      <c r="C15" s="44"/>
      <c r="E15" s="43"/>
      <c r="F15" s="43"/>
      <c r="G15" s="43"/>
      <c r="H15" s="43"/>
      <c r="I15" s="43"/>
      <c r="J15" s="43"/>
      <c r="K15" s="43"/>
      <c r="L15" s="45"/>
      <c r="M15" s="45"/>
      <c r="N15" s="45"/>
      <c r="O15" s="45"/>
    </row>
    <row r="16" spans="1:15" ht="18" customHeight="1" x14ac:dyDescent="0.25">
      <c r="A16" s="2"/>
      <c r="B16" s="7"/>
      <c r="C16" s="8"/>
      <c r="D16" s="76"/>
      <c r="E16" s="8"/>
      <c r="F16" s="8"/>
      <c r="G16" s="5"/>
      <c r="H16" s="5"/>
      <c r="I16" s="5"/>
      <c r="J16" s="5"/>
      <c r="K16" s="5"/>
      <c r="L16" s="10"/>
      <c r="M16" s="9"/>
      <c r="N16" s="10"/>
      <c r="O16" s="11"/>
    </row>
    <row r="17" spans="1:15" ht="15.75" customHeight="1" x14ac:dyDescent="0.25">
      <c r="A17" s="2"/>
      <c r="B17" s="7"/>
      <c r="C17" s="8"/>
      <c r="D17" s="76"/>
      <c r="E17" s="8"/>
      <c r="F17" s="8"/>
      <c r="G17" s="5"/>
      <c r="H17" s="5"/>
      <c r="I17" s="5"/>
      <c r="J17" s="5"/>
      <c r="K17" s="5"/>
      <c r="L17" s="10"/>
      <c r="M17" s="9"/>
      <c r="N17" s="10"/>
      <c r="O17" s="11"/>
    </row>
    <row r="18" spans="1:15" s="16" customFormat="1" x14ac:dyDescent="0.2">
      <c r="B18" s="3"/>
      <c r="D18" s="77"/>
    </row>
    <row r="19" spans="1:15" s="16" customFormat="1" x14ac:dyDescent="0.2">
      <c r="B19" s="46"/>
      <c r="D19" s="77"/>
    </row>
    <row r="20" spans="1:15" ht="12" customHeight="1" x14ac:dyDescent="0.2">
      <c r="A20" s="2"/>
      <c r="B20" s="3"/>
      <c r="C20" s="2"/>
      <c r="E20" s="2"/>
      <c r="F20" s="2"/>
      <c r="L20" s="6"/>
      <c r="N20" s="6"/>
      <c r="O20" s="4"/>
    </row>
    <row r="21" spans="1:15" ht="12" customHeight="1" x14ac:dyDescent="0.2">
      <c r="A21" s="2"/>
      <c r="B21" s="3"/>
      <c r="C21" s="2"/>
      <c r="E21" s="2"/>
      <c r="F21" s="2"/>
      <c r="L21" s="6"/>
      <c r="N21" s="6"/>
      <c r="O21" s="4"/>
    </row>
    <row r="22" spans="1:15" ht="12" customHeight="1" x14ac:dyDescent="0.2">
      <c r="A22" s="2"/>
      <c r="B22" s="3"/>
      <c r="C22" s="2"/>
      <c r="E22" s="2"/>
      <c r="F22" s="2"/>
      <c r="L22" s="6"/>
      <c r="N22" s="6"/>
      <c r="O22" s="4"/>
    </row>
    <row r="23" spans="1:15" ht="18" customHeight="1" x14ac:dyDescent="0.2">
      <c r="B23" s="12"/>
      <c r="C23" s="2"/>
      <c r="E23" s="2"/>
      <c r="F23" s="2"/>
      <c r="L23" s="6"/>
      <c r="N23" s="6"/>
      <c r="O23" s="13"/>
    </row>
    <row r="24" spans="1:15" ht="18" customHeight="1" x14ac:dyDescent="0.2">
      <c r="B24" s="12"/>
      <c r="C24" s="2"/>
      <c r="E24" s="2"/>
      <c r="F24" s="2"/>
      <c r="L24" s="6"/>
      <c r="N24" s="6"/>
      <c r="O24" s="13"/>
    </row>
  </sheetData>
  <mergeCells count="6">
    <mergeCell ref="K3:O3"/>
    <mergeCell ref="A3:A4"/>
    <mergeCell ref="B3:B4"/>
    <mergeCell ref="C3:C4"/>
    <mergeCell ref="D3:D4"/>
    <mergeCell ref="E3:J3"/>
  </mergeCells>
  <phoneticPr fontId="12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A241-D231-7947-81F6-F8E1C03E6B55}">
  <sheetPr>
    <tabColor theme="0"/>
  </sheetPr>
  <dimension ref="A1:O10"/>
  <sheetViews>
    <sheetView zoomScaleNormal="100" workbookViewId="0">
      <selection activeCell="B18" sqref="B18"/>
    </sheetView>
  </sheetViews>
  <sheetFormatPr defaultColWidth="10.28515625" defaultRowHeight="12.75" x14ac:dyDescent="0.2"/>
  <cols>
    <col min="1" max="1" width="4.85546875" style="1" customWidth="1"/>
    <col min="2" max="2" width="53.7109375" style="1" customWidth="1"/>
    <col min="3" max="3" width="5.85546875" style="1" customWidth="1"/>
    <col min="4" max="4" width="6.85546875" style="69" customWidth="1"/>
    <col min="5" max="5" width="6.7109375" style="1" customWidth="1"/>
    <col min="6" max="6" width="5.85546875" style="1" customWidth="1"/>
    <col min="7" max="8" width="7.42578125" style="1" customWidth="1"/>
    <col min="9" max="9" width="8.140625" style="1" customWidth="1"/>
    <col min="10" max="10" width="8.7109375" style="1" bestFit="1" customWidth="1"/>
    <col min="11" max="11" width="8.140625" style="1" customWidth="1"/>
    <col min="12" max="12" width="9" style="1" customWidth="1"/>
    <col min="13" max="14" width="7.28515625" style="1" customWidth="1"/>
    <col min="15" max="15" width="9" style="1" customWidth="1"/>
    <col min="16" max="16384" width="10.28515625" style="1"/>
  </cols>
  <sheetData>
    <row r="1" spans="1:15" x14ac:dyDescent="0.2">
      <c r="A1" s="2"/>
      <c r="D1" s="69" t="s">
        <v>21</v>
      </c>
      <c r="E1" s="2"/>
      <c r="F1" s="2"/>
    </row>
    <row r="2" spans="1:15" x14ac:dyDescent="0.2">
      <c r="A2" s="2"/>
      <c r="D2" s="69" t="s">
        <v>60</v>
      </c>
      <c r="E2" s="2"/>
      <c r="F2" s="2"/>
    </row>
    <row r="3" spans="1:15" s="18" customFormat="1" ht="14.1" customHeight="1" x14ac:dyDescent="0.2">
      <c r="A3" s="110" t="s">
        <v>14</v>
      </c>
      <c r="B3" s="107" t="s">
        <v>31</v>
      </c>
      <c r="C3" s="108" t="s">
        <v>9</v>
      </c>
      <c r="D3" s="108" t="s">
        <v>0</v>
      </c>
      <c r="E3" s="109" t="s">
        <v>10</v>
      </c>
      <c r="F3" s="109"/>
      <c r="G3" s="109"/>
      <c r="H3" s="109"/>
      <c r="I3" s="109"/>
      <c r="J3" s="109"/>
      <c r="K3" s="105" t="s">
        <v>11</v>
      </c>
      <c r="L3" s="105"/>
      <c r="M3" s="105"/>
      <c r="N3" s="105"/>
      <c r="O3" s="105"/>
    </row>
    <row r="4" spans="1:15" s="18" customFormat="1" ht="105.95" customHeight="1" x14ac:dyDescent="0.2">
      <c r="A4" s="110"/>
      <c r="B4" s="107"/>
      <c r="C4" s="108"/>
      <c r="D4" s="108"/>
      <c r="E4" s="22" t="s">
        <v>12</v>
      </c>
      <c r="F4" s="22" t="s">
        <v>15</v>
      </c>
      <c r="G4" s="22" t="s">
        <v>16</v>
      </c>
      <c r="H4" s="22" t="s">
        <v>32</v>
      </c>
      <c r="I4" s="22" t="s">
        <v>17</v>
      </c>
      <c r="J4" s="22" t="s">
        <v>18</v>
      </c>
      <c r="K4" s="22" t="s">
        <v>13</v>
      </c>
      <c r="L4" s="22" t="s">
        <v>19</v>
      </c>
      <c r="M4" s="22" t="s">
        <v>32</v>
      </c>
      <c r="N4" s="22" t="s">
        <v>17</v>
      </c>
      <c r="O4" s="22" t="s">
        <v>20</v>
      </c>
    </row>
    <row r="5" spans="1:15" ht="15.75" customHeight="1" x14ac:dyDescent="0.25">
      <c r="A5" s="20"/>
      <c r="B5" s="23" t="s">
        <v>51</v>
      </c>
      <c r="C5" s="20"/>
      <c r="D5" s="7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s="25" customFormat="1" ht="31.5" customHeight="1" x14ac:dyDescent="0.25">
      <c r="A6" s="36" t="s">
        <v>1</v>
      </c>
      <c r="B6" s="37" t="s">
        <v>52</v>
      </c>
      <c r="C6" s="38" t="s">
        <v>43</v>
      </c>
      <c r="D6" s="71">
        <v>360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s="25" customFormat="1" ht="18.75" customHeight="1" x14ac:dyDescent="0.25">
      <c r="A7" s="36" t="s">
        <v>3</v>
      </c>
      <c r="B7" s="37" t="s">
        <v>79</v>
      </c>
      <c r="C7" s="38" t="s">
        <v>64</v>
      </c>
      <c r="D7" s="71">
        <v>200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s="25" customFormat="1" ht="30" x14ac:dyDescent="0.25">
      <c r="A8" s="36" t="s">
        <v>4</v>
      </c>
      <c r="B8" s="40" t="s">
        <v>53</v>
      </c>
      <c r="C8" s="36" t="s">
        <v>76</v>
      </c>
      <c r="D8" s="71">
        <v>1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s="26" customFormat="1" ht="15" x14ac:dyDescent="0.2">
      <c r="A9" s="65" t="s">
        <v>63</v>
      </c>
      <c r="B9" s="66" t="s">
        <v>40</v>
      </c>
      <c r="C9" s="67" t="s">
        <v>76</v>
      </c>
      <c r="D9" s="72">
        <v>1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s="19" customFormat="1" x14ac:dyDescent="0.2">
      <c r="A10" s="56"/>
      <c r="B10" s="57" t="s">
        <v>62</v>
      </c>
      <c r="C10" s="58"/>
      <c r="D10" s="73"/>
      <c r="E10" s="59"/>
      <c r="F10" s="59"/>
      <c r="G10" s="60"/>
      <c r="H10" s="59"/>
      <c r="I10" s="61"/>
      <c r="J10" s="61"/>
      <c r="K10" s="62"/>
      <c r="L10" s="62"/>
      <c r="M10" s="62"/>
      <c r="N10" s="62"/>
      <c r="O10" s="62"/>
    </row>
  </sheetData>
  <mergeCells count="6">
    <mergeCell ref="K3:O3"/>
    <mergeCell ref="A3:A4"/>
    <mergeCell ref="B3:B4"/>
    <mergeCell ref="C3:C4"/>
    <mergeCell ref="D3:D4"/>
    <mergeCell ref="E3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KONSTRUKTĪVI</vt:lpstr>
      <vt:lpstr>1-0</vt:lpstr>
      <vt:lpstr>1-1</vt:lpstr>
      <vt:lpstr>1-2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Agnese Klimoviča</cp:lastModifiedBy>
  <cp:lastPrinted>2024-09-24T12:58:08Z</cp:lastPrinted>
  <dcterms:created xsi:type="dcterms:W3CDTF">2010-08-20T15:05:51Z</dcterms:created>
  <dcterms:modified xsi:type="dcterms:W3CDTF">2024-09-27T08:14:57Z</dcterms:modified>
  <cp:category/>
</cp:coreProperties>
</file>