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P:\iepirkumi\iepirkumi\HIDROBUVES\VBOP_2018_127KF_BU_Ziemelu_mola_atjaunosana\"/>
    </mc:Choice>
  </mc:AlternateContent>
  <xr:revisionPtr revIDLastSave="0" documentId="13_ncr:1_{008F06C4-DFFA-4DA1-80CD-C4F5311FE8F2}" xr6:coauthVersionLast="34" xr6:coauthVersionMax="34" xr10:uidLastSave="{00000000-0000-0000-0000-000000000000}"/>
  <bookViews>
    <workbookView xWindow="0" yWindow="0" windowWidth="28800" windowHeight="12225" tabRatio="908" xr2:uid="{00000000-000D-0000-FFFF-FFFF00000000}"/>
  </bookViews>
  <sheets>
    <sheet name="Kopsavilkums" sheetId="42" r:id="rId1"/>
    <sheet name="SD" sheetId="48" r:id="rId2"/>
    <sheet name="HR" sheetId="34" r:id="rId3"/>
    <sheet name="CD" sheetId="41" r:id="rId4"/>
    <sheet name="BK" sheetId="43" r:id="rId5"/>
    <sheet name="UKT" sheetId="45" r:id="rId6"/>
    <sheet name="ELT" sheetId="46" r:id="rId7"/>
    <sheet name="VAS" sheetId="47" r:id="rId8"/>
  </sheets>
  <definedNames>
    <definedName name="_xlnm.Print_Area" localSheetId="2">HR!$A$1:$D$141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97" i="34" l="1"/>
  <c r="D96" i="34"/>
  <c r="D94" i="34"/>
</calcChain>
</file>

<file path=xl/sharedStrings.xml><?xml version="1.0" encoding="utf-8"?>
<sst xmlns="http://schemas.openxmlformats.org/spreadsheetml/2006/main" count="1360" uniqueCount="831">
  <si>
    <t>Darba nosaukums</t>
  </si>
  <si>
    <t>Daudzums</t>
  </si>
  <si>
    <t>t</t>
  </si>
  <si>
    <t>1.</t>
  </si>
  <si>
    <t>2.</t>
  </si>
  <si>
    <t>3.</t>
  </si>
  <si>
    <t>4.</t>
  </si>
  <si>
    <t>m2</t>
  </si>
  <si>
    <t>m3</t>
  </si>
  <si>
    <t>m</t>
  </si>
  <si>
    <t>gab.</t>
  </si>
  <si>
    <t>1.1</t>
  </si>
  <si>
    <t>1.2</t>
  </si>
  <si>
    <t>1.3</t>
  </si>
  <si>
    <t>1.4</t>
  </si>
  <si>
    <t>1.5</t>
  </si>
  <si>
    <t>1.6</t>
  </si>
  <si>
    <t>1.7</t>
  </si>
  <si>
    <t xml:space="preserve">Atbalsts būvuzraugam un autoruzraugam </t>
  </si>
  <si>
    <t>Mērniecības darbi</t>
  </si>
  <si>
    <t>2.1</t>
  </si>
  <si>
    <t>2.2</t>
  </si>
  <si>
    <t>2.3</t>
  </si>
  <si>
    <t>2.4</t>
  </si>
  <si>
    <t>2.5</t>
  </si>
  <si>
    <t>2.6</t>
  </si>
  <si>
    <t>2.10</t>
  </si>
  <si>
    <t>Zemes darbi</t>
  </si>
  <si>
    <t>Nr.
p. k.</t>
  </si>
  <si>
    <t>kg</t>
  </si>
  <si>
    <t>Mērvienība</t>
  </si>
  <si>
    <t>1.2.1</t>
  </si>
  <si>
    <t>1.2.2</t>
  </si>
  <si>
    <t>1.3.1</t>
  </si>
  <si>
    <t>1.3.2</t>
  </si>
  <si>
    <t>1.3.3</t>
  </si>
  <si>
    <t>1.4.1</t>
  </si>
  <si>
    <t>2.1.1</t>
  </si>
  <si>
    <t>2.1.2</t>
  </si>
  <si>
    <t>1.5.1</t>
  </si>
  <si>
    <t>1.5.2</t>
  </si>
  <si>
    <t>1.5.3</t>
  </si>
  <si>
    <t>1</t>
  </si>
  <si>
    <t>Dziļumu mērījumi</t>
  </si>
  <si>
    <t>Mola ķermeņa monolitizēšana</t>
  </si>
  <si>
    <t>kpl.</t>
  </si>
  <si>
    <t>2.4.1</t>
  </si>
  <si>
    <t>2.4.2</t>
  </si>
  <si>
    <t>2.4.3</t>
  </si>
  <si>
    <t>2.5.1</t>
  </si>
  <si>
    <t>2.6.1</t>
  </si>
  <si>
    <t xml:space="preserve">Betona virsmas attīrīšana </t>
  </si>
  <si>
    <t>AC11 surf karstā asfalta dilumkārtas ieklāšana un blīvēšana (h=0.04m)</t>
  </si>
  <si>
    <t>Ģeotekstila ieklāšana pie nobrauktuvēm</t>
  </si>
  <si>
    <t>Kabeļu estakādes dzelzsbetona konstrukcijas.</t>
  </si>
  <si>
    <t>Kabeļu estakādes metāla konstrukcijas.</t>
  </si>
  <si>
    <t>Rievsienas bojājumu remonta darbi no jūras puses pie PK 7+35</t>
  </si>
  <si>
    <t>N.p.k.</t>
  </si>
  <si>
    <t>Darbu veida nosaukums</t>
  </si>
  <si>
    <t>Mehanizēta būvbedres rakšana  atbērtnē</t>
  </si>
  <si>
    <t>Tas pats ar roku darba spēku</t>
  </si>
  <si>
    <t>Būvbedres aizbēršana  un grunts noblietēšana</t>
  </si>
  <si>
    <t>Grunts izvešana</t>
  </si>
  <si>
    <t>Betonēšanas darbi</t>
  </si>
  <si>
    <t>Pamatu SP1 betonēšana  betons C 35/45  ( 2 gb )</t>
  </si>
  <si>
    <t>Monolītā betona sagatavošanas slānis zem  SP1 
betons C8/10</t>
  </si>
  <si>
    <t>2.1.3</t>
  </si>
  <si>
    <t>2.1.4</t>
  </si>
  <si>
    <t>stiegrojums</t>
  </si>
  <si>
    <t>kg.</t>
  </si>
  <si>
    <t>Pamatu SP2 betonēšana  betons C 35/45  ( 3 gb )</t>
  </si>
  <si>
    <t>2.2.1</t>
  </si>
  <si>
    <t>2.2.2</t>
  </si>
  <si>
    <t>2.2.3</t>
  </si>
  <si>
    <t>Pamatu SP3 betonēšana betons C35/45  (2gb.)</t>
  </si>
  <si>
    <t>2.3.1</t>
  </si>
  <si>
    <t>2.3.2</t>
  </si>
  <si>
    <t>2.3.3</t>
  </si>
  <si>
    <t>Pamatu SP4 betonēšana betons C35/45  ( 5gb.)</t>
  </si>
  <si>
    <t>Pamatu SP5 betonēšana  betons C35/45  (7 gb.)</t>
  </si>
  <si>
    <t>Pamatu SP6 betonēšana betons C35/45  (2gb. )</t>
  </si>
  <si>
    <t>Metāla konstrukcijas</t>
  </si>
  <si>
    <t>Elektrokabeļu estakādes statņi</t>
  </si>
  <si>
    <t>Statnes ST1 montāža</t>
  </si>
  <si>
    <t>Statnes ST2 montāža</t>
  </si>
  <si>
    <t>Statnes ST3 montāža</t>
  </si>
  <si>
    <t>Statnes ST4 montāža</t>
  </si>
  <si>
    <t>Statnes ST5 montāža</t>
  </si>
  <si>
    <t>Statnes ST6 montāža</t>
  </si>
  <si>
    <t>Statnes ST7 montāža</t>
  </si>
  <si>
    <t>Statnes ST8 montāža</t>
  </si>
  <si>
    <t>Statnes ST9 montāža</t>
  </si>
  <si>
    <t>Statnes ST10 montāža</t>
  </si>
  <si>
    <t>Elektrokabeļu estakādes sijas</t>
  </si>
  <si>
    <t>Sijas ES1 montāža</t>
  </si>
  <si>
    <t>Sijas ES2 montāža</t>
  </si>
  <si>
    <t>Elektrokabeļu estakādes kopnes</t>
  </si>
  <si>
    <t>Kopnes EK1 montāža</t>
  </si>
  <si>
    <t>Kopnes EK2 montāža</t>
  </si>
  <si>
    <t>Kopnes EK3 montāža</t>
  </si>
  <si>
    <t>1.3.4</t>
  </si>
  <si>
    <t>Kopnes EK4 montāža</t>
  </si>
  <si>
    <t>1.3.5</t>
  </si>
  <si>
    <t>Kopnes EK5 montāža</t>
  </si>
  <si>
    <t>Kopnes EK6 montāža</t>
  </si>
  <si>
    <t>Kopnes EK7 montāža</t>
  </si>
  <si>
    <t>Kopnes EK8 montāža</t>
  </si>
  <si>
    <t>Kopnes EK9 montāža</t>
  </si>
  <si>
    <t>Metāla izstrādājumi :</t>
  </si>
  <si>
    <t>☐ 220x8</t>
  </si>
  <si>
    <t>☐ 220x6</t>
  </si>
  <si>
    <t>☐ 150x6</t>
  </si>
  <si>
    <t>☐ 80x5</t>
  </si>
  <si>
    <t>Karsti velmētas tērauda loksnes</t>
  </si>
  <si>
    <t>t=30 [mm]</t>
  </si>
  <si>
    <t>t=20 [mm]</t>
  </si>
  <si>
    <t>t=16 [mm]</t>
  </si>
  <si>
    <t>t=10 [mm]</t>
  </si>
  <si>
    <t>t=8[mm]</t>
  </si>
  <si>
    <t>t=4 [mm]</t>
  </si>
  <si>
    <t>Metāla konstrukciju virsmu krāsošana</t>
  </si>
  <si>
    <t xml:space="preserve">Kārsti velmēti U-veida profila tēraudi UPE200
</t>
  </si>
  <si>
    <t>Pielējums zem balstiem no smalkgraudaina 
nerukošā betona C35/45 XS3+XF4 F300 W6</t>
  </si>
  <si>
    <t xml:space="preserve">Auksti presēti metināti dobi konstrukciju profili 
</t>
  </si>
  <si>
    <t xml:space="preserve">Balsta Bs-1 montāža   </t>
  </si>
  <si>
    <t>3.2.1</t>
  </si>
  <si>
    <t>profils UPE 200</t>
  </si>
  <si>
    <t>3.2.2</t>
  </si>
  <si>
    <t>profils ☐ 150x6</t>
  </si>
  <si>
    <t>profils ☐ 100x8</t>
  </si>
  <si>
    <t xml:space="preserve">Pamatu PS2 betonēšana betons C35/45 XS3+XF4 F300 W6 (3gb.)
</t>
  </si>
  <si>
    <t>Pamatu PS1 betonēšana betons C35/45 XS3+XF4 F300 W6 (3gb.)</t>
  </si>
  <si>
    <t>tērauda loksnes t10</t>
  </si>
  <si>
    <t>tērauda loksnes t6</t>
  </si>
  <si>
    <t>Demontāžas darbi</t>
  </si>
  <si>
    <t xml:space="preserve">Esošo kabeļu demontāža                           </t>
  </si>
  <si>
    <t>Kabeļu pārslēgšana saskaņā ar izpilddokumentāciju kuru, izsniedz ekspluatācijas organizācija</t>
  </si>
  <si>
    <t>Iekārtas un materiālu montāža</t>
  </si>
  <si>
    <t>Kabeļu izstrādājumu montāža</t>
  </si>
  <si>
    <t>3.1.1</t>
  </si>
  <si>
    <t>3x1.5 mm2, NYY-J (montāža uz kabeļu konstrukcijām)</t>
  </si>
  <si>
    <t>3.1.2</t>
  </si>
  <si>
    <t>3x2.5 mm2, NYY-J (montāža uz kabeļu konstrukcijām)</t>
  </si>
  <si>
    <t>3.1.3</t>
  </si>
  <si>
    <t>5x2.5 mm2, NYY-J (montāža uz kabeļu konstrukcijām)</t>
  </si>
  <si>
    <t>3.1.4</t>
  </si>
  <si>
    <t>3x4 mm2, NYY-J (montāža uz kabeļu konstrukcijām)</t>
  </si>
  <si>
    <t>3.1.5</t>
  </si>
  <si>
    <t>3x10 mm2, NYY-J (montāža uz kabeļu konstrukcijām)</t>
  </si>
  <si>
    <t>3.1.6</t>
  </si>
  <si>
    <t>3x16 mm2, NYY-J (ievilkšana caurule un guldīšana tranšejās)</t>
  </si>
  <si>
    <t>3.1.6a</t>
  </si>
  <si>
    <t>3x16 mm2, NYY-J (montāža uz kabeļu konstrukcijām)</t>
  </si>
  <si>
    <t>3.1.7</t>
  </si>
  <si>
    <t>3x70 mm2, NYY-J  (montāža uz kabeļu konstrukcijām)</t>
  </si>
  <si>
    <t>3.1.8</t>
  </si>
  <si>
    <t>3.1.9</t>
  </si>
  <si>
    <t>5x35 mm2, NYY-J (montāža uz kabeļu konstrukcijām)</t>
  </si>
  <si>
    <t>3x70 mm2, N2XSEY  (montāža uz kabeļu konstrukcijām)</t>
  </si>
  <si>
    <t>3.2.1a</t>
  </si>
  <si>
    <t>3x70 mm2, N2XSEY  (ievilkšana caurule PEHD ∅110 un guldīšana tranšejās)</t>
  </si>
  <si>
    <t>3.3.1</t>
  </si>
  <si>
    <t>4x35 mm2, AXMK (ievilkšana caurule PEHD ∅63 un guldīšana tranšejās)</t>
  </si>
  <si>
    <t>3.3.1a</t>
  </si>
  <si>
    <t>4x35 mm2, AXMK( montāža uz kabeļu konstrukcijām)</t>
  </si>
  <si>
    <t>3.3.2</t>
  </si>
  <si>
    <t>4x50 mm2, AXMK (montāža uz kabeļu konstrukcijām)</t>
  </si>
  <si>
    <t>3.4.1</t>
  </si>
  <si>
    <t>3x1.5+1.5 mm2, MCMK (montāža uz kabeļu konstrukcijām)</t>
  </si>
  <si>
    <t>3.4.2</t>
  </si>
  <si>
    <t>2x2.5+2.5 mm2, MCMK(montāža uz kabeļu konstrukcijām)</t>
  </si>
  <si>
    <t>3.4.3</t>
  </si>
  <si>
    <t>3x2.5 mm2, MCMK(montāža uz kabeļu konstrukcijām)</t>
  </si>
  <si>
    <t>3.4.4</t>
  </si>
  <si>
    <t>3x4 mm2, MCMK (montāža uz kabeļu konstrukcijām)</t>
  </si>
  <si>
    <t>3.4.5</t>
  </si>
  <si>
    <t>3x4+4 mm2, MCMK(montāža uz kabeļu konstrukcijām)</t>
  </si>
  <si>
    <t>3.4.6</t>
  </si>
  <si>
    <t>4x4 mm2, MCMK(montāža uz kabeļu konstrukcijām)</t>
  </si>
  <si>
    <t>3.4.7</t>
  </si>
  <si>
    <t>4x6+6 mm2, MCMK (montāža uz kabeļu konstrukcijām)</t>
  </si>
  <si>
    <t>3.4.8</t>
  </si>
  <si>
    <t>4x10 mm2, MCMK (montāža uz kabeļu konstrukcijām)</t>
  </si>
  <si>
    <t>3.4.9</t>
  </si>
  <si>
    <t>4x16 mm2, MCMK (montāža uz kabeļu konstrukcijām)</t>
  </si>
  <si>
    <t>3.4.10</t>
  </si>
  <si>
    <t>4x25+25 mm2, MCMK (montāža uz kabeļu konstrukcijām)</t>
  </si>
  <si>
    <t>3.4.11</t>
  </si>
  <si>
    <t>4x35+35 mm2, MCMK (montāža uz kabeļu konstrukcijām)</t>
  </si>
  <si>
    <t>3.4.12</t>
  </si>
  <si>
    <t>4x50 mm2, MCMK (montāža uz kabeļu konstrukcijām)</t>
  </si>
  <si>
    <t>3.4.13</t>
  </si>
  <si>
    <t>4x95 mm2, MCMK(montāža uz kabeļu konstrukcijām)</t>
  </si>
  <si>
    <t>3.4.13a</t>
  </si>
  <si>
    <t>4x95 mm2, MCMK (ievilkšana caurule PEHD ∅110 un guldīšana tranšejās)</t>
  </si>
  <si>
    <t>3.5.1</t>
  </si>
  <si>
    <t>7x1.5 mm2, MCMO (montāža uz kabeļu konstrukcijām)</t>
  </si>
  <si>
    <t>3.6.1</t>
  </si>
  <si>
    <t>2x1.0 mm2, FKAR (montāža uz kabeļu konstrukcijām)</t>
  </si>
  <si>
    <t>kompl.</t>
  </si>
  <si>
    <t>Tranšeju rakšana un izraktās grunts aizbēršana</t>
  </si>
  <si>
    <t xml:space="preserve">Esošo kabeļu demontāža                                </t>
  </si>
  <si>
    <t>Kabeļu pārslēgšana saskaņa ar izpilddokumentāciju kuru izsniedz ekspluatācijas organizācija</t>
  </si>
  <si>
    <t>Savienojuma karbas demontāža</t>
  </si>
  <si>
    <t>Esošo karbu papildināšana ar demontēto releju</t>
  </si>
  <si>
    <t>Kabeļu un vadu montāža</t>
  </si>
  <si>
    <t>2.7.1</t>
  </si>
  <si>
    <t>2.8.1</t>
  </si>
  <si>
    <t>2.8.2</t>
  </si>
  <si>
    <t>2.8.3</t>
  </si>
  <si>
    <t>2.9.1</t>
  </si>
  <si>
    <t>2.9.2</t>
  </si>
  <si>
    <t>2.9.3</t>
  </si>
  <si>
    <t>2.9.4</t>
  </si>
  <si>
    <t>2.9.5</t>
  </si>
  <si>
    <t>2.9.6</t>
  </si>
  <si>
    <t>2.9.7</t>
  </si>
  <si>
    <t>2.10.1</t>
  </si>
  <si>
    <t>2.10.2</t>
  </si>
  <si>
    <t>2.10.3</t>
  </si>
  <si>
    <t>2.10.4</t>
  </si>
  <si>
    <t>2.10.5</t>
  </si>
  <si>
    <t>2.10.6</t>
  </si>
  <si>
    <t>2.10.7</t>
  </si>
  <si>
    <t>2.11.1</t>
  </si>
  <si>
    <t>2.12.1</t>
  </si>
  <si>
    <t>2.12.2</t>
  </si>
  <si>
    <t>2.12.3</t>
  </si>
  <si>
    <t>2.12.4</t>
  </si>
  <si>
    <t>2.13.1</t>
  </si>
  <si>
    <t>2.14.1</t>
  </si>
  <si>
    <t>Montāžas materiālu un izstrādājumu montāža</t>
  </si>
  <si>
    <t>Ugunsdrošs hermētiķis, 310ml</t>
  </si>
  <si>
    <t>Ugunsdrošās putas, 710ml</t>
  </si>
  <si>
    <t>Kabeļu marķējuma plāksne ar stiprinājumiem</t>
  </si>
  <si>
    <t>Kabeļu saites 250x4,5mm, UV, 100 gab. iepak.</t>
  </si>
  <si>
    <t>iepak.</t>
  </si>
  <si>
    <t>3.10</t>
  </si>
  <si>
    <t>Optiskais spraudnis ar optisko dzīslu, L=1,5m</t>
  </si>
  <si>
    <t>3.10.1</t>
  </si>
  <si>
    <t>3.10.2</t>
  </si>
  <si>
    <t>ks</t>
  </si>
  <si>
    <t xml:space="preserve">Asfaltbetona  seguma  ierīkošana  
(Šķērsgriezums 1-1) </t>
  </si>
  <si>
    <t xml:space="preserve">Asfaltbetona  seguma  ierīkošana  
(Šķērsgriezums 2-2) </t>
  </si>
  <si>
    <t>1.2.3</t>
  </si>
  <si>
    <t>1.4.2</t>
  </si>
  <si>
    <t>1.4.3</t>
  </si>
  <si>
    <t>2.1.2.1</t>
  </si>
  <si>
    <t>2.1.2.2</t>
  </si>
  <si>
    <t>Tenoloģisko cauruļvadu kanāla demontāža</t>
  </si>
  <si>
    <r>
      <t>m</t>
    </r>
    <r>
      <rPr>
        <vertAlign val="superscript"/>
        <sz val="11"/>
        <rFont val="Times New Roman"/>
        <family val="1"/>
      </rPr>
      <t>3</t>
    </r>
  </si>
  <si>
    <t>m³</t>
  </si>
  <si>
    <t xml:space="preserve">ŪKT daļa. </t>
  </si>
  <si>
    <t xml:space="preserve">ELT daļa. </t>
  </si>
  <si>
    <t xml:space="preserve">VAS daļa. </t>
  </si>
  <si>
    <t xml:space="preserve">Ceļu daļa. </t>
  </si>
  <si>
    <t xml:space="preserve">BK daļa. </t>
  </si>
  <si>
    <t xml:space="preserve">BK ŪKT daļai. </t>
  </si>
  <si>
    <t xml:space="preserve">Kabeļu estakādes dzelzsbetona konstrukcijas </t>
  </si>
  <si>
    <t>Sagatavošanās darbi</t>
  </si>
  <si>
    <t>HR daļa.</t>
  </si>
  <si>
    <t xml:space="preserve">Augstas precizitātes virsmas 3D skanējums </t>
  </si>
  <si>
    <t>Virsmas sagatvošana tetrapodu montāžai</t>
  </si>
  <si>
    <t xml:space="preserve">Betona nokalšana </t>
  </si>
  <si>
    <t>Akmeņu virsmas līdzināšana</t>
  </si>
  <si>
    <t xml:space="preserve">Betona masīvu pārvietošana </t>
  </si>
  <si>
    <t>gb</t>
  </si>
  <si>
    <t>Hidrotehniskie darbi</t>
  </si>
  <si>
    <t>3.1</t>
  </si>
  <si>
    <t>3.2</t>
  </si>
  <si>
    <t>3.3</t>
  </si>
  <si>
    <t xml:space="preserve">Virsmas planēšana un profilēšana </t>
  </si>
  <si>
    <t>3.4</t>
  </si>
  <si>
    <t>3.5</t>
  </si>
  <si>
    <t>Laukakmeņu apmales izbūve</t>
  </si>
  <si>
    <t>Betona darbi</t>
  </si>
  <si>
    <t xml:space="preserve">Virsmas tīrīšana ar smilšu strūklu </t>
  </si>
  <si>
    <t>Betona sagatavošanas kārta C12/16</t>
  </si>
  <si>
    <t>5.</t>
  </si>
  <si>
    <t>Citi darbi</t>
  </si>
  <si>
    <t>Iegruvuma vietu atrakšana un aizpildīšana ar akmeņiem d10÷30cm</t>
  </si>
  <si>
    <t>Akmens materiāla piegāde no pasūtītāja atbertnes</t>
  </si>
  <si>
    <t>Deformāciju šuvju ierīkošana</t>
  </si>
  <si>
    <t>2.1.</t>
  </si>
  <si>
    <t>1.1.1</t>
  </si>
  <si>
    <t>1.1.2</t>
  </si>
  <si>
    <t>Energokomunikāciju kanāla sekciju demontāža</t>
  </si>
  <si>
    <t>1.1.3</t>
  </si>
  <si>
    <t>1.1.4</t>
  </si>
  <si>
    <t>1.1.5</t>
  </si>
  <si>
    <t>1.2.4</t>
  </si>
  <si>
    <t>1.2.5</t>
  </si>
  <si>
    <t>1.2.6</t>
  </si>
  <si>
    <t>1.2.7</t>
  </si>
  <si>
    <t>Rievsienas virsmas attīrīšana no apaugumiem un korozijas produktiem</t>
  </si>
  <si>
    <t>Anodu uzstādīšanas vietas attīrīšana no apaugumiem un korozijas produktiem</t>
  </si>
  <si>
    <t>2.2.</t>
  </si>
  <si>
    <t>2.3.</t>
  </si>
  <si>
    <t>Tērauda rievsienas izbūve</t>
  </si>
  <si>
    <t>2.4.</t>
  </si>
  <si>
    <t>2.5.</t>
  </si>
  <si>
    <t>2.6.</t>
  </si>
  <si>
    <t>2.7.</t>
  </si>
  <si>
    <t>2.8.</t>
  </si>
  <si>
    <t>2.9.</t>
  </si>
  <si>
    <t xml:space="preserve">Kabeļu estakādes metāla konstrukcijas </t>
  </si>
  <si>
    <t>4.1.</t>
  </si>
  <si>
    <t>4.2.</t>
  </si>
  <si>
    <t>4.3.</t>
  </si>
  <si>
    <t>3.1.</t>
  </si>
  <si>
    <t>Vadības un automatizācijas sistēmu kabeļu iznešana no būvniecības zonas.</t>
  </si>
  <si>
    <t>Elektroapgādes kabeļu iznešana no būvniecības zonas</t>
  </si>
  <si>
    <t>Attīrīto ūdeņu novadīšanas caurules  pārcelšana</t>
  </si>
  <si>
    <t>Ekspluatācijas brauktuves izbūve</t>
  </si>
  <si>
    <t>5.1.</t>
  </si>
  <si>
    <t>6.</t>
  </si>
  <si>
    <t>6.1.</t>
  </si>
  <si>
    <t>7.</t>
  </si>
  <si>
    <t>7.1.</t>
  </si>
  <si>
    <t>Attīrīto ūdeņu novadīšanas caurules būvkonstrukcijas</t>
  </si>
  <si>
    <t xml:space="preserve">Esošo virszemes cauruļvadu  DN500 demontāža un pārvietošana                             </t>
  </si>
  <si>
    <t>Pagaidu darbi</t>
  </si>
  <si>
    <t>Montāžas darbi</t>
  </si>
  <si>
    <t xml:space="preserve"> Attīrīto ūdeņu novadīšanas caurules pārcelšana</t>
  </si>
  <si>
    <t>Kods, tāmes Nr.</t>
  </si>
  <si>
    <t>Lokālā tāme Nr. 1</t>
  </si>
  <si>
    <t>Lokālā tāme Nr. 2</t>
  </si>
  <si>
    <t>Lokālā tāme Nr. 3</t>
  </si>
  <si>
    <t>Tāmes izmaksas EUR</t>
  </si>
  <si>
    <t>Tai skaitā</t>
  </si>
  <si>
    <t>Darbietilpība (c/h)</t>
  </si>
  <si>
    <t>Darba alga (EUR)</t>
  </si>
  <si>
    <t>Būviztsrādājumi (EUR)</t>
  </si>
  <si>
    <t>Mehānismi (EUR)</t>
  </si>
  <si>
    <t>Nr.p.k.</t>
  </si>
  <si>
    <t>Darba veids vai konstruktīvā elementa nosaukums</t>
  </si>
  <si>
    <t>Lokālā tāme Nr. 4</t>
  </si>
  <si>
    <t>Lokālā tāme Nr. 5</t>
  </si>
  <si>
    <t>Lokālā tāme Nr. 6</t>
  </si>
  <si>
    <t>Lokālā tāme Nr. 7</t>
  </si>
  <si>
    <t>Kopā</t>
  </si>
  <si>
    <t>Virsizdevumi ___%</t>
  </si>
  <si>
    <t>t.sk. darba aizsardzība</t>
  </si>
  <si>
    <t>Peļņa __%</t>
  </si>
  <si>
    <t>LĪGUMCENA KOPĀ:</t>
  </si>
  <si>
    <t>Būvniecības koptāme</t>
  </si>
  <si>
    <t>Koptāme sastādīta: 2018. gada ___._________</t>
  </si>
  <si>
    <t>Iepirkuma nosaukums: Ventspils brīvostas Ziemeļu mola atjaunošana.</t>
  </si>
  <si>
    <t>Tetrapodu, masīvu krāvumu un mola galvas daļas ugunszīmes pamatnes atjaunošana</t>
  </si>
  <si>
    <t>2.1.5</t>
  </si>
  <si>
    <t>2.1.6</t>
  </si>
  <si>
    <t>1.2.8</t>
  </si>
  <si>
    <t>1.2.9</t>
  </si>
  <si>
    <t>1.2.10</t>
  </si>
  <si>
    <t>1.2.11</t>
  </si>
  <si>
    <t>1.2.12</t>
  </si>
  <si>
    <t>2.1.7</t>
  </si>
  <si>
    <t>2.1.8</t>
  </si>
  <si>
    <t>2.1.9</t>
  </si>
  <si>
    <t>2.1.10</t>
  </si>
  <si>
    <t>2.1.11</t>
  </si>
  <si>
    <t>8.1</t>
  </si>
  <si>
    <t>8.2</t>
  </si>
  <si>
    <t>9.1</t>
  </si>
  <si>
    <t>6.1.1</t>
  </si>
  <si>
    <t>6.1.2</t>
  </si>
  <si>
    <t>6.1.3</t>
  </si>
  <si>
    <t>6.2.1</t>
  </si>
  <si>
    <t>6.2.2</t>
  </si>
  <si>
    <t>6.2.3</t>
  </si>
  <si>
    <t>5.1.1</t>
  </si>
  <si>
    <t>5.1.2</t>
  </si>
  <si>
    <t>5.1.3</t>
  </si>
  <si>
    <t>5.1.4</t>
  </si>
  <si>
    <t>5.1.5</t>
  </si>
  <si>
    <t>5.1.6</t>
  </si>
  <si>
    <t>5.1.7</t>
  </si>
  <si>
    <t>5.2.1</t>
  </si>
  <si>
    <t>5.2.2</t>
  </si>
  <si>
    <t>1.4.4</t>
  </si>
  <si>
    <t>1.4.5</t>
  </si>
  <si>
    <t>2.1.3.1</t>
  </si>
  <si>
    <t>2.1.3.2</t>
  </si>
  <si>
    <t>2.1.3.3</t>
  </si>
  <si>
    <t>5.1</t>
  </si>
  <si>
    <t>5.2</t>
  </si>
  <si>
    <t>5.3</t>
  </si>
  <si>
    <t>5.1.8</t>
  </si>
  <si>
    <t>5.1.9</t>
  </si>
  <si>
    <t>4.1</t>
  </si>
  <si>
    <t>4.2</t>
  </si>
  <si>
    <t>1.2.2.1</t>
  </si>
  <si>
    <t>1.2.2.2</t>
  </si>
  <si>
    <t>1.2.3.1</t>
  </si>
  <si>
    <t>1.2.3.2</t>
  </si>
  <si>
    <t>1.2.4.1</t>
  </si>
  <si>
    <t>1.2.4.2</t>
  </si>
  <si>
    <t>1.2.5.1</t>
  </si>
  <si>
    <t>1.2.5.2</t>
  </si>
  <si>
    <t>1.2.6.1</t>
  </si>
  <si>
    <t>1.2.6.2</t>
  </si>
  <si>
    <t>2.1.3.4</t>
  </si>
  <si>
    <t>2.1.3.5</t>
  </si>
  <si>
    <t>2.1.3.6</t>
  </si>
  <si>
    <t>2.1.3.7</t>
  </si>
  <si>
    <t>2.1.3.8</t>
  </si>
  <si>
    <t>2.1.3.9</t>
  </si>
  <si>
    <t>2.1.4.1</t>
  </si>
  <si>
    <t>2.1.5.1</t>
  </si>
  <si>
    <t>2.1.5.2</t>
  </si>
  <si>
    <t>2.1.5.3</t>
  </si>
  <si>
    <t>2.1.5.4</t>
  </si>
  <si>
    <t>2.1.6.1</t>
  </si>
  <si>
    <t>2.1.6.2</t>
  </si>
  <si>
    <t>2.1.6.3</t>
  </si>
  <si>
    <t>2.1.6.4</t>
  </si>
  <si>
    <t>2.1.6.5</t>
  </si>
  <si>
    <t>2.1.6.6</t>
  </si>
  <si>
    <t>2.1.6.7</t>
  </si>
  <si>
    <t>2.1.6.8</t>
  </si>
  <si>
    <t>2.1.6.9</t>
  </si>
  <si>
    <t>2.1.6.10</t>
  </si>
  <si>
    <t>2.1.6.11</t>
  </si>
  <si>
    <t>2.1.6.12</t>
  </si>
  <si>
    <t>148</t>
  </si>
  <si>
    <t>5.2.3</t>
  </si>
  <si>
    <t>7.1.1</t>
  </si>
  <si>
    <t>7.1.2</t>
  </si>
  <si>
    <t>7.1.3</t>
  </si>
  <si>
    <t>1.2.1.1</t>
  </si>
  <si>
    <t>1.2.1.2</t>
  </si>
  <si>
    <t>1.2.1.3</t>
  </si>
  <si>
    <t>3.2.2.3</t>
  </si>
  <si>
    <t>Kustīgu balstu DN500  montāža</t>
  </si>
  <si>
    <t xml:space="preserve">Nekustīgu balstu DN500  montāža
</t>
  </si>
  <si>
    <t xml:space="preserve">Salizturīgās kārtas izbūve (smilts slāņa  fr.0.2-2mm, filtrācijas koeficents ne mazāks par 1m/dienn., sablīvējuma koeficents &gt;/= 0.98, h =0-2.80) </t>
  </si>
  <si>
    <t>Lietus ūdens novādīšanas šķiedru dzelzsbetona tekņu uzstādīšana ar aizsargrežģi (nestspejas klase B125, 16x16cm)</t>
  </si>
  <si>
    <t>gab</t>
  </si>
  <si>
    <t>Sagatavošanas kārta 0.01÷0.05t (Ø0.2÷0.35m) izbūve gultnē</t>
  </si>
  <si>
    <t>Akmeņi 0.02÷0.05t (Ø0.25÷0.35m)</t>
  </si>
  <si>
    <t>Akmeņi 0.2÷0.5t (Ø0.55÷0.75m)</t>
  </si>
  <si>
    <t>Esošo margu virs energokomunikāciju kanāla demontāža un nodošana pasūtītājam norādītajā vietā</t>
  </si>
  <si>
    <t>S1 siju demontāža</t>
  </si>
  <si>
    <t>108mm diamenta atvērumu urbšana teknes sienā pie notekūdeņu izvades caurules savienojuma vietām</t>
  </si>
  <si>
    <t>3.2.2.4</t>
  </si>
  <si>
    <t>3.2.2.5</t>
  </si>
  <si>
    <t>3.2.2.6</t>
  </si>
  <si>
    <r>
      <t xml:space="preserve">Objekta nosaukums: </t>
    </r>
    <r>
      <rPr>
        <b/>
        <sz val="11"/>
        <rFont val="Times New Roman"/>
        <family val="1"/>
      </rPr>
      <t>Ventspils brīvostas Ziemeļu mola atjaunošana</t>
    </r>
  </si>
  <si>
    <t>234</t>
  </si>
  <si>
    <t>Objekta apkalpošanas un uztūrēšanas darbi</t>
  </si>
  <si>
    <t>Būvtāfeles 2.5x2.5m izgatavošana un uzstādīšana</t>
  </si>
  <si>
    <t>1.8</t>
  </si>
  <si>
    <t>1.9</t>
  </si>
  <si>
    <t>Patstāvīgā informatīvā plāksne - 210mm x 297mm (plāksne jāizvieto uz stenda “stabiņa” – caurules diametrs 50mm, augstums no zemes  1000mm, iebetonēta 500mm dziļumā)</t>
  </si>
  <si>
    <t xml:space="preserve">Detalizētu darba rasējumu sagatvošana un darba programu izstrāde </t>
  </si>
  <si>
    <t>Mobilizācija</t>
  </si>
  <si>
    <t>Būvlaukuma sagatavošana, tehniskais nodrošinājums un uztūrēšana</t>
  </si>
  <si>
    <t>4</t>
  </si>
  <si>
    <t>1.1.6</t>
  </si>
  <si>
    <t>400</t>
  </si>
  <si>
    <t>1.2.13</t>
  </si>
  <si>
    <t>Dziļummērījumi (pirms un pēc sagatavošanas kārtas izbūves gultnē)</t>
  </si>
  <si>
    <t>Zemūdens darbu ūdenslīdēju kontrole</t>
  </si>
  <si>
    <t xml:space="preserve">Neausta ūdenscaurlaidīga ģeotekstila ieklāšana </t>
  </si>
  <si>
    <t>Akmeņi 0.035÷0.17t (Ø0.3÷0.5m) ieklāšana</t>
  </si>
  <si>
    <t>Šķembas 90÷250mm ieklāšana</t>
  </si>
  <si>
    <t>1.3.6</t>
  </si>
  <si>
    <t>Stiegu enkurošana</t>
  </si>
  <si>
    <t>tn</t>
  </si>
  <si>
    <t>Stiegrojuma montāža</t>
  </si>
  <si>
    <t>Bakas pamatnes apbetonēšana</t>
  </si>
  <si>
    <t>Mitrumizturīgs saplākšņa b=20mm uzstādīšana</t>
  </si>
  <si>
    <t>Dubultsienu aizsargcaurules d=75mm un cinkotas tērauda caurules Dn50mm uzstādīšana elektrokabelim</t>
  </si>
  <si>
    <t xml:space="preserve">Grunts apsekošana rievpāļu izbūves zonās </t>
  </si>
  <si>
    <t>Ģeosintētiskas caurules ieklašana un pildīšana ar grunti (d=2m, L=115m), uzbēruma veidošana. Ģeosintētiskās caurules, uzbēruma savākšana, grunts izlīdzināšana pēc būvdarbu pabeigšanas.</t>
  </si>
  <si>
    <t>Tērauda rievpāļu (S355GP, L=8.4m, 170 gab.) un stūra savienojumu iegremdēšana.</t>
  </si>
  <si>
    <t>Caurumu urbšana esošajā mola virsbūvē, enkurbultu (M36 (8.8) HDG, L=2400mm) 
uzstādīšana</t>
  </si>
  <si>
    <t>Caurumu urbšana esošajā mola virsbūvē, enkurbultu (M36 (8.8) HDG, L=2750mm) 
uzstādīšana</t>
  </si>
  <si>
    <t>Tērauda lokšņu uzstādīšana</t>
  </si>
  <si>
    <t>0,876</t>
  </si>
  <si>
    <t>Izkliedsiju montāža, (2 gab. UPN 220, S355J0, L=99,18m)</t>
  </si>
  <si>
    <t>5.83</t>
  </si>
  <si>
    <t>Bultskrūvju (M20 (8.8); L=360mm) uzstādīšana</t>
  </si>
  <si>
    <t>44</t>
  </si>
  <si>
    <t>Dobuma starp rievpāļiem un esošo mola konstrukciju pildīšana ar smiltīm un blietēšana</t>
  </si>
  <si>
    <t>46</t>
  </si>
  <si>
    <t>Sagataves kārtas betonēšana zem projektētās dzelzsbetona virsbūves (50mm biezumā)</t>
  </si>
  <si>
    <t>Savienojuma enkurstiegru montāža d16mm, B500B, L=500mm (202 gb)</t>
  </si>
  <si>
    <t>0.16</t>
  </si>
  <si>
    <t>Virsbūvju betonēšana</t>
  </si>
  <si>
    <t>6</t>
  </si>
  <si>
    <t>2.1.12</t>
  </si>
  <si>
    <t>2.1.13</t>
  </si>
  <si>
    <t>2.1.14</t>
  </si>
  <si>
    <t>2.1.15</t>
  </si>
  <si>
    <t>2.1.16</t>
  </si>
  <si>
    <t>2.1.17</t>
  </si>
  <si>
    <t>2.1.18</t>
  </si>
  <si>
    <t>2.1.19</t>
  </si>
  <si>
    <t>2.1.20</t>
  </si>
  <si>
    <t>2.1.21</t>
  </si>
  <si>
    <t>2.1.22</t>
  </si>
  <si>
    <t>Būvbedres rakšana līdz atzīmei -2.80m. Gultnes apsekošana ar ūdenslīdējiem.</t>
  </si>
  <si>
    <t>Ģeosintētiskas caurules ieklašana un pildīšana ar grunti (d=7m, L=146m). Ģeosintētiskās 
caurules savākšana pēc būvdarbu pabeigšanas, grunts izlīdzināšana.</t>
  </si>
  <si>
    <t>Tērauda rievpāļu (S355GP, L=10,1m, 218 gab.) un stūra savienojumu iegremdēšana.</t>
  </si>
  <si>
    <t>233.98</t>
  </si>
  <si>
    <t>Caurumu urbšana esoša mola virsbūvē, enkurbultu (M36 (8.8) HDG, L=2200mm) uzstādīšana</t>
  </si>
  <si>
    <t>54</t>
  </si>
  <si>
    <t>1.25</t>
  </si>
  <si>
    <t>Izkliedsiju montāža, (2 gab. UPN 220, S355J0, L=128.08m)</t>
  </si>
  <si>
    <t>7.53</t>
  </si>
  <si>
    <t>60</t>
  </si>
  <si>
    <t>M20 S235 enkuru uzstādīšana pie pēdējā rievsienas elementa (L=0.5m, 24 gab.) pirms betonēšanas</t>
  </si>
  <si>
    <t>16mm diametra S235 stiegrojuma metināšana pie pēdējā rievsienas elementa (L=0.6m, 48 gab.) pirms betonēšanas</t>
  </si>
  <si>
    <t>45.5</t>
  </si>
  <si>
    <t>847</t>
  </si>
  <si>
    <t>Dobuma starp rievpāļiem un esošo mola konstrukciju pildīšana ar fr.0-50mm drupinātu betonu</t>
  </si>
  <si>
    <t>73</t>
  </si>
  <si>
    <t>142.92</t>
  </si>
  <si>
    <t>2.2.4</t>
  </si>
  <si>
    <t>2.2.5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</si>
  <si>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</si>
  <si>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</si>
  <si>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</si>
  <si>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</si>
  <si>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</si>
  <si>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</si>
  <si>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</si>
  <si>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</si>
  <si>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</si>
  <si>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</si>
  <si>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</si>
  <si>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</si>
  <si>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</si>
  <si>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 xml:space="preserve">Darba zonas attīrīšana no tetrapodiem un betona elementiem, transportēšana uz zonu no ~PK4+89 līdz PK5+14. </t>
  </si>
  <si>
    <t>US-1 komplektu uzstādīšana</t>
  </si>
  <si>
    <t>US-2 komplektu uzstādīšana</t>
  </si>
  <si>
    <t>US-3 komplektu uzstādīšana</t>
  </si>
  <si>
    <t>US-4 komplektu uzstādīšana</t>
  </si>
  <si>
    <t>Dzelzbetona virsmas remonta darbi no PK1+30 līdz PK4+50 un PK5+27 līdz PK8+40</t>
  </si>
  <si>
    <t>Remontējamās sienas virsmas sagatavošana</t>
  </si>
  <si>
    <t>"A" tipa bojājuma remonts</t>
  </si>
  <si>
    <t>210</t>
  </si>
  <si>
    <t>"B" tipa bojājuma remonts</t>
  </si>
  <si>
    <t>24</t>
  </si>
  <si>
    <t>4.3</t>
  </si>
  <si>
    <t>Asfaltbetona seguma frēzēšana un nodošana pārstradei</t>
  </si>
  <si>
    <t>889</t>
  </si>
  <si>
    <t>359</t>
  </si>
  <si>
    <t>PD-1 pārseguma plātņu demontāža</t>
  </si>
  <si>
    <t>111</t>
  </si>
  <si>
    <t>PD-2 pārseguma plātņu demontāža</t>
  </si>
  <si>
    <t>651</t>
  </si>
  <si>
    <t>PD-3 stūra veida plātņu demontāža</t>
  </si>
  <si>
    <t>Tehnoloģisko cauruļvadu un balstu demontāža un nodošana pasūtītājam norādītajā vietā</t>
  </si>
  <si>
    <t>127</t>
  </si>
  <si>
    <t>Mola virsbūves dz/b. virsmas (zem tehnoloģiskā cauruļvadu kanāla) attīrīšana no gružiem</t>
  </si>
  <si>
    <t>Stiegrojuma atdalīšana no betona un nodošana pasūtītājam norādītajā vietā</t>
  </si>
  <si>
    <t>Betona elementu sasmalcināšana (blīvais ķermenis)</t>
  </si>
  <si>
    <t>2333</t>
  </si>
  <si>
    <t>1385</t>
  </si>
  <si>
    <t>5.4</t>
  </si>
  <si>
    <t>5.5</t>
  </si>
  <si>
    <t>5.6</t>
  </si>
  <si>
    <t>5.2.4</t>
  </si>
  <si>
    <t>Caurumu urbšana dz/b. režģogā 2,4m dziļumā (d=200mm)</t>
  </si>
  <si>
    <t>245</t>
  </si>
  <si>
    <t>Caurumu urbšana dz/b. režģogā 2,4m dziļumā (d=100mm)</t>
  </si>
  <si>
    <t>61</t>
  </si>
  <si>
    <t xml:space="preserve">Stiegru karkasu (245 gab.) uzstādīšana </t>
  </si>
  <si>
    <t>16.06</t>
  </si>
  <si>
    <t>0.51</t>
  </si>
  <si>
    <t>60.18</t>
  </si>
  <si>
    <t>Drupināta betona fr.0/140mm ieklāšana uz attīrīto notekūdeņu caurules</t>
  </si>
  <si>
    <t>Šķembu fr.90-250 ieklāšana</t>
  </si>
  <si>
    <t>Akmeņu 0.2÷0.5t (Ø0.55÷0.75m) ieklāšana</t>
  </si>
  <si>
    <t>Pārceltu demontēto tetrapodu  t5 uzstādīšana</t>
  </si>
  <si>
    <t>Saliekamās dzelzsbetona atbalstsienas montāža</t>
  </si>
  <si>
    <t xml:space="preserve">Saliekamās dzelsbetona atbalstsienas bloku uzstādīšana (239 gb) un monolitizēšana savā starpā </t>
  </si>
  <si>
    <t xml:space="preserve">Šuvju ierīkošana starp blokiem </t>
  </si>
  <si>
    <t>Atvērumu urbšana viļņu atvairsienā</t>
  </si>
  <si>
    <t>8.3</t>
  </si>
  <si>
    <t>8.4</t>
  </si>
  <si>
    <t>9.2</t>
  </si>
  <si>
    <t>2.10.</t>
  </si>
  <si>
    <t>2.11.</t>
  </si>
  <si>
    <t>ies.</t>
  </si>
  <si>
    <t>Kabeļu turētāja (plastikata) montāža</t>
  </si>
  <si>
    <t>Kabeļu ruļļa uzstādīšana</t>
  </si>
  <si>
    <t>Kabeļu savienošanas kārbas montāža:  5.pol., ar 5gab. klemmam 16mm2 kabeļiem, IP66/67, izturīga pret UV starojumu</t>
  </si>
  <si>
    <t>Kabeļu ievada montāža: ārējā vītne M40x1.5 
kabeļiem ar diametru 16.0-28.5mm, IP66/67</t>
  </si>
  <si>
    <t>Gofrētas dubultsienu PEHD caurules likšana tranšejā: ārējais ∅63mm, mehāniskā izturība 750N, sarkanā krāsa, L=6m</t>
  </si>
  <si>
    <t>Gofrētas dubultsienu PEHD caurules likšana tranšejā: ārējais ∅110mm, mehāniskā izturība 750N, sarkanā krāsa, L=6m</t>
  </si>
  <si>
    <t>Blīvgredzena uzmavai ∅63 montāža</t>
  </si>
  <si>
    <t>Blīvgredzena uzmavai ∅110 montāža</t>
  </si>
  <si>
    <t>Signāllentes ielikšana tranšēja: "Uzmanību! Kabelis!", platums 120mm</t>
  </si>
  <si>
    <t>Zemējuma vada montāža: Cu, lokans, (dzeltenā-zaļš), 1x6mm2</t>
  </si>
  <si>
    <t>Kabeļu uzgaļa 6mm2 montāža</t>
  </si>
  <si>
    <t>Metālisko cauruļu stiprināšanas skavas montāža</t>
  </si>
  <si>
    <t>Kabeļu kārbas stiprinajums pie kabeļu plaukta ar cinkotiem skruviem ar uzgriežniem</t>
  </si>
  <si>
    <t>Spēka kabelis 0.6/1.0kV, ar vāra dzīslām, ar izolāciju un apvalku no PVC, montāžas 
t° -5…+50°C, ekspluatācijas t° -40…+70°C, liesmu pašslāpējošs, ugunsizturīgs, ar šķērsgriezumu un dzīslu skaitu:</t>
  </si>
  <si>
    <t>Spēka kabelis 10.0kV, ar vara dzīslām, ar izolāciju no XLPE un apvalku no PVC, montāžas t° ne zemāk par -5°C, ekspluatācijas t° max +90°C, liesmu pašslāpējošs, 
ugunsizturīgs ar šķērsgriezumu un dzīslu skaitu:</t>
  </si>
  <si>
    <t xml:space="preserve">Spēka kabelis 0.6/1.0kV, ar alumīnija dzīslām, ar izolāciju no XLPE un apvalku no PVC, rekomendētā  t° -15…+90°C, ar šķērsgriezumu un dzīslu skaitu:
</t>
  </si>
  <si>
    <t>Kontroles un datu kabelis, Uop=250V, ārējā izolācija – PVC, liesmu pašslāpējoša, vara dzīslas savītas pa pāriem, kopējs ekrāns – alumīnija lenta, ārējā izolācija UV starojuma noturīga, darba temperatūra stacionārā stāvoklī - 30°C / +70C°
 ar šķērsgriezumu un dzīslu skaitu:</t>
  </si>
  <si>
    <t>Kabeļu apdares un uzmavas:</t>
  </si>
  <si>
    <t>3.7.1</t>
  </si>
  <si>
    <t xml:space="preserve">Savienojuma uzmavas montāža: 10kV 3-dzīslu kabeļiem ar šķērsgriezumu 25-70mm2, ārējās uzstādīšanas </t>
  </si>
  <si>
    <t>3.7.2</t>
  </si>
  <si>
    <t>Gala uzmavas montāža: 10kV 3-dzīslu kabeļiem ar šķērsgriezumu 25-70mm2, komplektā ar uzgaļiem, iekšējās uzstādīšanas</t>
  </si>
  <si>
    <t>3.7.3</t>
  </si>
  <si>
    <t xml:space="preserve">Gala uzmavas montāža: 0,4kV, 4-dzīslu kabeļiem ar šķērsgriezumu 50-95mm2, komplektā ar uzgaļiem </t>
  </si>
  <si>
    <t>36.piestātnē ceļa seguma griešana un izjaukšana 1 metra platuma</t>
  </si>
  <si>
    <t>36.piestātnē ceļa seguma atjaunošana</t>
  </si>
  <si>
    <t>36.piestātnē esoša kabeļu kolektora vāku noņemšana ar krānu</t>
  </si>
  <si>
    <t>Esošo sadaļu pārnēsana no sienas uz jaunam metal.konstrukcijam ar stiprinajuma konstrukciju izgatavošanu</t>
  </si>
  <si>
    <t>34.piestātne 10 kV kabeļa pacēlšanas uz estakādi metal. konstrukcijām</t>
  </si>
  <si>
    <t>Laicīga izcēlšana un stiprināšana esošo un darbojoso kabeļu no esošas teknes lai iegut vietu jaunu kabeļu montāžai 35.piestātnē (kabeļu skaits - 5 gab.)</t>
  </si>
  <si>
    <t xml:space="preserve">Uguns noturīgs, bez halogēniem, telekomunikāciju kabelis. Uop=250V, </t>
  </si>
  <si>
    <t>FE180/PH90 1x(2x2,3)+sh (montāža uz esošam kabeļu konstrukcijām)</t>
  </si>
  <si>
    <t>Uguns noturīgs, bez halogēniem, instrumentu un kontroles kabelis. Uop=500V</t>
  </si>
  <si>
    <t xml:space="preserve"> E30 4x1,0+sh (montāža uz esošam kabeļu konstrukcijām)</t>
  </si>
  <si>
    <t>2.2.1a</t>
  </si>
  <si>
    <t xml:space="preserve"> E30 4x1,0+sh (montāža tērauda caurulē)</t>
  </si>
  <si>
    <t xml:space="preserve"> E30 4x2,5+sh (montāža uz esošam kabeļu konstrukcijām)</t>
  </si>
  <si>
    <t>2.2.2a</t>
  </si>
  <si>
    <t xml:space="preserve"> E30 4x2,5+sh (montāža esošā kabeļu kanalizācijā)</t>
  </si>
  <si>
    <t>E30 19x1,5+sh (montāža uz esošam kabeļu konstrukcijām)</t>
  </si>
  <si>
    <t>Āra izpildījuma telekomunikāciju kabelis Telecom ar speciālas želejas pildījumu. Uop=100V</t>
  </si>
  <si>
    <t>10x(2x0,5)+sh (montāža uz esošam kabeļu konstrukcijām)</t>
  </si>
  <si>
    <t>2.3.1a</t>
  </si>
  <si>
    <t>10x(2x0,5)+sh (montāža tērauda caurulē)</t>
  </si>
  <si>
    <t>50x(2x0,5)+sh (montāža uz esošam kabeļu konstrukcijām)</t>
  </si>
  <si>
    <t>2.3.2a</t>
  </si>
  <si>
    <t>50x(2x0,5)+sh (montāža esošā kabeļu kanalā+ 4m tērauda caurulē)</t>
  </si>
  <si>
    <t>100x(2x0,5)+sh (montāža uz esošam kabeļu konstrukcijām)</t>
  </si>
  <si>
    <t>Sakaru kabelis iekšējai un ārējai pielietošanai, liesmu pašslāpējošs, Uop=300V, Signal &amp; data</t>
  </si>
  <si>
    <t xml:space="preserve"> 5x(2x0,6)+sh (montāža uz esošam kabeļu konstrukcijām)</t>
  </si>
  <si>
    <t xml:space="preserve"> 10x(2x0,6)+sh (montāža uz esošam kabeļu konstrukcijām)</t>
  </si>
  <si>
    <t>20x(2x0,6)+sh (montāža uz esošam kabeļu konstrukcijām)</t>
  </si>
  <si>
    <t>Instrumentu kabelis liesmu pašslāpējošs, Uop=300V</t>
  </si>
  <si>
    <t>4x(2x1,0)+sh (montāža uz esošam kabeļu konstrukcijām)</t>
  </si>
  <si>
    <t>2.5.1a</t>
  </si>
  <si>
    <t>4x(2x1,0)+sh (montāža esošā kabeļu kanalizācijā)</t>
  </si>
  <si>
    <t>Instrumentu, kontroles un komunikāciju kabelis liesmu pašslāpējošs, Uop=300V</t>
  </si>
  <si>
    <t>2x(2x1,5+sh)+sh (montāža uz esošam kabeļu konstrukcijām)</t>
  </si>
  <si>
    <t>8x(2xAWG14/7+sh)+sh (montāža uz esošam kabeļu konstrukcijām)</t>
  </si>
  <si>
    <t>2.7.1a</t>
  </si>
  <si>
    <t>8x(2xAWG14/7+sh)+sh  (montāža esošā kabeļu kanalā+ 4m tērauda caurulē)</t>
  </si>
  <si>
    <t>Kontrolkabelis, liesmu pašslāpējošs, Uo/U=300/500V</t>
  </si>
  <si>
    <t>5x0,75 (montāža uz esošam kabeļu konstrukcijām)</t>
  </si>
  <si>
    <t>2x1,0 (montāža uz esošam kabeļu konstrukcijām)</t>
  </si>
  <si>
    <t>3x1,5 (montāža uz esošam kabeļu konstrukcijām)</t>
  </si>
  <si>
    <t>2.8.3a</t>
  </si>
  <si>
    <t>3x1,5 (montāža esošā kabeļu kanalizācijā)</t>
  </si>
  <si>
    <t>Kontrolkabelis, liesmu pašslāpējošs, Uo/U=0,6/1,0kV ar zemējuma dzīslu ar izolāciju zaļi-dzeltenā krāsā</t>
  </si>
  <si>
    <t>16G1,0 (montāža uz esošam kabeļu konstrukcijām)</t>
  </si>
  <si>
    <t>5G1,5 (montāža uz esošam kabeļu konstrukcijām)</t>
  </si>
  <si>
    <t>19G1,5 (montāža uz esošam kabeļu konstrukcijām)</t>
  </si>
  <si>
    <t>32G1,5 (montāža uz esošam kabeļu konstrukcijām)</t>
  </si>
  <si>
    <t>14G2,5 (montāža uz esošam kabeļu konstrukcijām)</t>
  </si>
  <si>
    <t>18G2,5 (montāža uz esošam kabeļu konstrukcijām)</t>
  </si>
  <si>
    <t>5G4,0 (montāža uz esošam kabeļu konstrukcijām)</t>
  </si>
  <si>
    <t>Kontrolkabelis, liesmu pašslāpējošs, Uo/U=0,6/1,0kV</t>
  </si>
  <si>
    <t>18x1,0 (montāža uz esošam kabeļu konstrukcijām)</t>
  </si>
  <si>
    <t>25x1,0 (montāža uz esošam kabeļu konstrukcijām)</t>
  </si>
  <si>
    <t>5x1,5 (montāža uz esošam kabeļu konstrukcijām)</t>
  </si>
  <si>
    <t>7x1,5 (montāža uz esošam kabeļu konstrukcijām)</t>
  </si>
  <si>
    <t>2x2,5 (montāža uz esošam kabeļu konstrukcijām)</t>
  </si>
  <si>
    <t>21x2,5 (montāža uz esošam kabeļu konstrukcijām)</t>
  </si>
  <si>
    <t>Datu kopnes Profibus (EN50170) kabelis ārējai montāžai, liesmu pašslāpējošs,</t>
  </si>
  <si>
    <t>Profibus L2 1x(2x0,64)+sh (montāža uz esošam kabeļu konstrukcijām)</t>
  </si>
  <si>
    <t>2.11.1a</t>
  </si>
  <si>
    <t>Profibus L2 1x(2x0,64)+sh  (montāža esošā kabeļu kanalizācijā)</t>
  </si>
  <si>
    <t>Universālais optiskās šķiedras kabelis ar centrālo  serdeni, liesmu pašslāpējošs, instalācijai iekštelpās un ārā</t>
  </si>
  <si>
    <t>FO 8xSM OS2 (montāža uz esošam kabeļu konstrukcijām)</t>
  </si>
  <si>
    <t>2.12.1a</t>
  </si>
  <si>
    <t>FO 8xSM OS2 (montāža esošā kabeļu kanalizācijā)</t>
  </si>
  <si>
    <t>FO 12xSM OS2 (montāža uz esošam kabeļu konstrukcijām)</t>
  </si>
  <si>
    <t>2.12.2a</t>
  </si>
  <si>
    <t>FO 12xSM OS2 (montāža tērauda caurulē)</t>
  </si>
  <si>
    <t>FO 24xSM OS2 (montāža uz esošam kabeļu konstrukcijām)</t>
  </si>
  <si>
    <t>FO 48xSM OS2 (montāža uz esošam kabeļu konstrukcijām)</t>
  </si>
  <si>
    <t>Universālais optiskās šķiedras kabelis ar centrālo  cauruli, liesmu pašslāpējošs, instalācijai un ārāiekštelpās</t>
  </si>
  <si>
    <t>FO 4xMM 62.5 OM1 (montāža uz esošam kabeļu konstrukcijām)</t>
  </si>
  <si>
    <t>Universālais optiskās šķiedras kabelis ar centrālo  cauruli, liesmu pašslāpējošs, instalācijai iekštelpās un ārā</t>
  </si>
  <si>
    <t>FO 4xMM 50 OM2 (montāža uz esošam kabeļu konstrukcijām)</t>
  </si>
  <si>
    <t>Lokanā gludsienu kabeļu aizsargcaurule, liesmu pašslāpējoša, atbilstoši LVS EN 61386-1 PA caurule DN36</t>
  </si>
  <si>
    <t>Lokanā rievotā kabeļu aizsargcaurule, liesmu pašslāpējoša, atbilstoši LVS EN 61386-1, PA caurule DN17</t>
  </si>
  <si>
    <t>Termorūkošā caurule ar līmi, 34-7mm, L=1m</t>
  </si>
  <si>
    <t>Termorūkošā caurule ar līmi, 75-22mm, L=1m</t>
  </si>
  <si>
    <t>3.10.3</t>
  </si>
  <si>
    <t>Fiber pigtail piemetināšana pie FO kabeļu dzīslām</t>
  </si>
  <si>
    <t xml:space="preserve">Pagaidu pieslēgumu virszemes cauruļvadu  DN500 montāža    (Tiek izmantots demontējuma  caurules gabals  ar nepieciešamajām papildu detaļam)                            </t>
  </si>
  <si>
    <t xml:space="preserve">Pagaidu pieslēgumu virszemes cauruļvadu  DN500 pārlikšana uz no jauna projektētajiem balstiem                                </t>
  </si>
  <si>
    <t xml:space="preserve">Demontēta virszemes cauruļvadu  DN500 pārlikšana uz no jauna projektētajiem balstiem                                </t>
  </si>
  <si>
    <t>Leņķtēraudu 50x50x5 S235JR uzstādīšana</t>
  </si>
  <si>
    <t>3.2.1.1</t>
  </si>
  <si>
    <t>3.2.1.2</t>
  </si>
  <si>
    <t>3.2.1.3</t>
  </si>
  <si>
    <t>3.2.1.4</t>
  </si>
  <si>
    <t>statnis ST1 montāža</t>
  </si>
  <si>
    <t>3.3.3</t>
  </si>
  <si>
    <t>statnis ST2 montāža</t>
  </si>
  <si>
    <t>3.3.4</t>
  </si>
  <si>
    <t>3.3.2.1</t>
  </si>
  <si>
    <t>3.3.2.2</t>
  </si>
  <si>
    <t>3.3.2.3</t>
  </si>
  <si>
    <t>3.3.2.4</t>
  </si>
  <si>
    <t>3.3.2.5</t>
  </si>
  <si>
    <t>3.3.2.6</t>
  </si>
  <si>
    <t>tērauda loksnes t20</t>
  </si>
  <si>
    <t>3.3.2.7</t>
  </si>
  <si>
    <t>Ķīmiskais enkurs, M20x260</t>
  </si>
  <si>
    <t>3.3.2.8</t>
  </si>
  <si>
    <t>3.3.2.9</t>
  </si>
  <si>
    <t>3.3.2.10</t>
  </si>
  <si>
    <t>Ķimiskais enkurs, M30x350</t>
  </si>
  <si>
    <t>Ķimiskais enkurs, M30x330</t>
  </si>
  <si>
    <t>Ķimiskais enkurs, M30x300</t>
  </si>
  <si>
    <t>Ķimiskais enkurs, M20x260</t>
  </si>
  <si>
    <t>ligzda d20 ar ķīmisko enkuru</t>
  </si>
  <si>
    <t>stiegrojums b500b</t>
  </si>
  <si>
    <t>Monolītā betona sagatavošanas slānis zem  SP5
betons C8/10</t>
  </si>
  <si>
    <t>Demobilizācija un objekta labiekārtošana</t>
  </si>
  <si>
    <t>Lokālā tāme Nr.1: Objekta apkalpošanas un uztūrēšanas darbi</t>
  </si>
  <si>
    <t>Lokālā tāme Nr.2: HR Daļa</t>
  </si>
  <si>
    <t xml:space="preserve">Lokālā tāme Nr.3: Ceļu daļa. </t>
  </si>
  <si>
    <r>
      <t xml:space="preserve">Ieliekamā detaļa </t>
    </r>
    <r>
      <rPr>
        <sz val="11"/>
        <rFont val="Times New Roman"/>
        <family val="1"/>
        <charset val="204"/>
      </rPr>
      <t xml:space="preserve"> ID1</t>
    </r>
  </si>
  <si>
    <r>
      <t xml:space="preserve">Līgzda </t>
    </r>
    <r>
      <rPr>
        <sz val="11"/>
        <rFont val="Calibri"/>
        <family val="2"/>
        <charset val="204"/>
      </rPr>
      <t>ø12</t>
    </r>
    <r>
      <rPr>
        <sz val="11"/>
        <rFont val="Times New Roman"/>
        <family val="1"/>
      </rPr>
      <t xml:space="preserve"> ar ķimisko enkuru</t>
    </r>
  </si>
  <si>
    <r>
      <t xml:space="preserve">Līgzda </t>
    </r>
    <r>
      <rPr>
        <sz val="11"/>
        <rFont val="Calibri"/>
        <family val="2"/>
        <charset val="204"/>
      </rPr>
      <t>ø25</t>
    </r>
    <r>
      <rPr>
        <sz val="11"/>
        <rFont val="Times New Roman"/>
        <family val="1"/>
      </rPr>
      <t xml:space="preserve"> ar ķimisko enkuru</t>
    </r>
  </si>
  <si>
    <r>
      <t xml:space="preserve">Ieliekamā detaļa </t>
    </r>
    <r>
      <rPr>
        <sz val="11"/>
        <rFont val="Times New Roman"/>
        <family val="1"/>
        <charset val="204"/>
      </rPr>
      <t>ID2</t>
    </r>
  </si>
  <si>
    <t xml:space="preserve">Lokālā tāme Nr.4: BK daļa. </t>
  </si>
  <si>
    <t xml:space="preserve">Lokālā tāme Nr.5: ŪKT daļa. </t>
  </si>
  <si>
    <t>Lokālā tāme Nr.6: ELT daļa.</t>
  </si>
  <si>
    <t>Lokālā tāme Nr.7: ELT daļa.</t>
  </si>
  <si>
    <t>Rakšanas darbi (izraktā akmens materiāla šķirošana un atbēršana atpakaļ blīvējot) blīvets ķermenis</t>
  </si>
  <si>
    <t>Liekās grunts aizvešana uz Pasūtītāja noradīto atbērtne (ar uzirdinājuma koef.1.3)</t>
  </si>
  <si>
    <t xml:space="preserve">Dobuma starp rievpāļiem un esošo mola konstrukciju pildīšana ar fr.0-50mm drupinātu betonu </t>
  </si>
  <si>
    <t>45t masīvu montāža</t>
  </si>
  <si>
    <t>Tetrapodi 5t montāža</t>
  </si>
  <si>
    <t>Tetrapodi 13t montāža</t>
  </si>
  <si>
    <t>1.2.14</t>
  </si>
  <si>
    <t>1.2.15</t>
  </si>
  <si>
    <t>1.2.16</t>
  </si>
  <si>
    <t xml:space="preserve">Tērauda līkumu   90°  508 х 12.5 montāža
</t>
  </si>
  <si>
    <t>Caurļvadu antikorozijas segumu sistēma A5M.02 saskaņā ar LVS EN IS012944-5:2012 L (ar kopēju biezumu 320 μm) RAL 6017</t>
  </si>
  <si>
    <t>Kabeļu statnes montāža: 50x50mm, mat. biezums 2.5mm, L=1000mm, cinka pārklājuma vidējais biezums 55 µm</t>
  </si>
  <si>
    <t>Kabeļu plaukta montāža: B=410mm, slodzes izturība f=3.0kN, cinka pārklājuma vidējais biezums 55 µm</t>
  </si>
  <si>
    <t>Spraišļa montāža piekarināmai kabeļu statnei 40x45x80 mm, cinka pārklājuma vidējais biezums 55 µm</t>
  </si>
  <si>
    <t>Kabeļu kārbas (renes) montāža: B=400mm H=60mm, L=3050mm, mat. biezums 1,5mm, slodzes izturība 2,5kN pie laiduma 2,0m, cinka pārklājuma vidējais biezums 55 µm</t>
  </si>
  <si>
    <t>Kabeļu kārbas (renes) vāka montāza: B=400mm, L=3000mm, mat. biezums 1,0mm, cinka pārklājuma vidējais biezums 55 µm</t>
  </si>
  <si>
    <t>Kabeļu kārbas (renes) starpsienas montāža: L=3000mm, cinka pārklājuma vidējais biezums 55 µm</t>
  </si>
  <si>
    <t>Kabeļu kārbas (renes) starpsienas savienojuma montāža: cinka pārklājuma vidējais biezums 55 µm 1ies.=10gb.</t>
  </si>
  <si>
    <t>Fiksatora kabeļu kārbas starpsienas stiprināšanai montāža: cinka pārklājuma vidējais biezums 55 µm, 1ies.=30gb.</t>
  </si>
  <si>
    <t>Kabeļu kārbas (renes) vāka fiksatora montāža: cinka pārklājuma vidējais biezums 55 µm  1ies.=20gb.</t>
  </si>
  <si>
    <t>Kabeļu teknes (trepes) montāza: B=400mm, H=60mm, L=3000mm, mat. biezums 1.5mm,  slodzes izturība 2,0kN pie laiduma 2,0m, cinka pārklājuma vidējais biezums 55 µm</t>
  </si>
  <si>
    <t>Kabeļu teknes (trepes) savienojuma montāža, cinka pārklājuma vidējais biezums 55 µm</t>
  </si>
  <si>
    <t>Fiksatora kabeļu teknes stiprināšanai montāža, cinka pārklājuma vidējais biezums 55 µm</t>
  </si>
  <si>
    <t xml:space="preserve">Bultskrūve M10x90 montāža, cinka pārklājuma vidējais biezums 55 µmi, 1ies.=20gb. </t>
  </si>
  <si>
    <t xml:space="preserve">Tērauda caurules montāža: Dn32, ar ārējo diametru 42.4mm, sienas biezums 3.2mm, tērauda marka S235JRH, LVS EN 10219 2:2006. Karsti cinkotā, cinka pārklājuma biezums 55µm, LVS EN 10240:2002 </t>
  </si>
  <si>
    <t xml:space="preserve">Tērauda caurules montāža: Dn40, ar ārējo diametru 48.3mm, sienas biezums 4.0mm, tērauda marka S235JRH, LVS EN 10219 2:2006. Karsti cinkotā, cinka pārklājuma biezums 55µm, LVS EN 10240:2002 </t>
  </si>
  <si>
    <t xml:space="preserve">Tērauda caurules montāža: Dn25, ar ārējo diametru 33.7mm, sienas biezums 3.2mm, tērauda marka S235JRH, LVS EN 10219 2:2006. Karsti cinkotā, cinka pārklājuma biezums 55µm, LVS EN 10240:2002 </t>
  </si>
  <si>
    <t>Tērauda caurules montāža: Dn50, ar ārējo diametru 60.3mm, sienas biezums 4.0mm, tērauda marka S235JRH, LVS EN 10219 2:2006. Karsti cinkotā, cinka pārklājuma biezums 70µm, LVS ENISO 1461 , L=6m</t>
  </si>
  <si>
    <t xml:space="preserve">Cauruļu savienošanas uzmavas montāža: sienas biezums 5.5mm, Iekšējā vītne 2"/ Iekšējā vītne 2" karsti cinkotā, cinka pārklājuma biezums 70µm, LVS ENISO 1461 </t>
  </si>
  <si>
    <t xml:space="preserve">Slokšņu tērauda 40x4mm (horizontālais zemētājs)  ielikšana zem betona: tērauda marka S235JR, LVS EN 10058:2004. Karsti cinkots, cinka pārklājuma biezums 70µm, LVS ENISO 1461 </t>
  </si>
  <si>
    <t>4x10 mm2, NYY-J (montāža uz kabeļu konstrukcijām)</t>
  </si>
  <si>
    <t>Kontrolkabelos ar vara dzīslām, ar izolāciju un apvalku no PVC, montāžas 
t° ne zemāk par -15°C, ekspluatācijas t° max +70°C, ar šķērsgriezumu un dzīslu skaitu:</t>
  </si>
  <si>
    <t>5.7</t>
  </si>
  <si>
    <t>Betonēšanas darbi. Betons C35/45 XS3+XF4 F300W6</t>
  </si>
  <si>
    <t>Tēraudakonstrukcijas</t>
  </si>
  <si>
    <t>statnis ST3 montāža</t>
  </si>
  <si>
    <t>rāmis R1 montāža</t>
  </si>
  <si>
    <t>3.3.5</t>
  </si>
  <si>
    <t>TĒRAUDA izstrādājumi :</t>
  </si>
  <si>
    <t>Ķīmiskais enkurs, M20x180</t>
  </si>
  <si>
    <t>Ķīmiskais enkurs, M27x440</t>
  </si>
  <si>
    <t>Skrūves</t>
  </si>
  <si>
    <t>Pielējums zem statņus no bezrukuma remontjavas ar klase R4</t>
  </si>
  <si>
    <t>3.3.2.11</t>
  </si>
  <si>
    <t>3.3.2.12</t>
  </si>
  <si>
    <t>ø 26,9 x 2.6, L=6m</t>
  </si>
  <si>
    <t>ø 42,4 x 2.9, L=6m</t>
  </si>
  <si>
    <t>Fiber pigtail SM 9/125 OS2</t>
  </si>
  <si>
    <t>Fiber pigtail MM 62,5/125 OM1</t>
  </si>
  <si>
    <t>45t masīvi izgatavošana</t>
  </si>
  <si>
    <t>Tetrapodi 5t izgatavošana</t>
  </si>
  <si>
    <t>Tetrapodi 13t izgatavošana</t>
  </si>
  <si>
    <t xml:space="preserve">Nostiprinājuma kārtas no 2÷3t (Ø1.2÷1.35m) elementiem </t>
  </si>
  <si>
    <t>Minerālmateriālu segums  0/32s h.vid = 20cm , h.min = 10cm</t>
  </si>
  <si>
    <t>Sagatavošanas kārta 0.2÷1.0t (Ø0.55÷0.95m) izbūve gultnē</t>
  </si>
  <si>
    <t>Dzelzsbetona elementu, būvgrūžu no nogāzes demontāža un drupināšana</t>
  </si>
  <si>
    <t>Izlīdzinošās kārtas izbūve ar fibrobetonu C8/10 (h=0.15 - 0.25m)</t>
  </si>
  <si>
    <t>AC22 base/bin karstā asfalta apakškārtas ieklāšana un blīvēšana (h=0.06m)</t>
  </si>
  <si>
    <t>Nesaistītu minērālmateriālu (0/45) pamata nesošās kārtas izbūve (h=0.30m)</t>
  </si>
  <si>
    <t>Ceļa horizontālais apzīmējumu Nr.920 izbūve</t>
  </si>
  <si>
    <t>No PK0+21 līdz PK1+22</t>
  </si>
  <si>
    <t>Fibrobetona iepriekš 0.5m padziļinātā zonā mola virsbūves savienojuma vietā ar tērauda rievsienu.</t>
  </si>
  <si>
    <t>Dobuma starp rievpāļiem un esošo mola konstrukciju pildīšana ar fr.0/140mm drupinātu betonu</t>
  </si>
  <si>
    <r>
      <t>No PK8+3</t>
    </r>
    <r>
      <rPr>
        <b/>
        <sz val="10"/>
        <rFont val="Times New Roman"/>
        <family val="1"/>
      </rPr>
      <t>8</t>
    </r>
    <r>
      <rPr>
        <b/>
        <sz val="11"/>
        <rFont val="Times New Roman"/>
        <family val="1"/>
      </rPr>
      <t xml:space="preserve"> līdz PK9+68</t>
    </r>
  </si>
  <si>
    <t>Savienojuma enkurstiegru montāža d16mm, B500B, L=500mm (266 gb)</t>
  </si>
  <si>
    <t>2.2.19</t>
  </si>
  <si>
    <t>Mola ķermeni norobežojošo tērauda vairogu konstrukcijas montāža no PK1+30 līdz PK4+50 un no PK5+27 līdz PK8+40</t>
  </si>
  <si>
    <t xml:space="preserve">Uzliktņu-vairogu uzstādīšana. Koka pāļu rindas tīrīšana, spraugu noteikšana, urbšanai nepieciešamo punktu atzīmēšana, caurumu urbšana. </t>
  </si>
  <si>
    <t>Dzelzsbetona virsmas remonta darbi no PK1+30 līdz PK4+50 un PK5+27 līdz PK8+40</t>
  </si>
  <si>
    <t xml:space="preserve">Tehnoloģisko cauruļvadu kanāla sienu demontāža </t>
  </si>
  <si>
    <t>Būvbedres atrakšana un aizrakšana ar blietēšanu PK8+89 līdz PK9+68 (blīvs ķermenis)</t>
  </si>
  <si>
    <t>Dobumu pildīšana ar betonu (C25/30 X0 konusa nosēdumu klase S4 zemūdens 
betonēšana)</t>
  </si>
  <si>
    <t xml:space="preserve">Izurbto caurumu aizpildīšana ar bezrukuma betonu </t>
  </si>
  <si>
    <t>Rievsienas bojājumu remonta darbi no jūras puses pie PK7+35</t>
  </si>
  <si>
    <t>Atvēruma veidņošana, dobuma betonēšana, atveidņošana (ar betonu C30/37 )</t>
  </si>
  <si>
    <r>
      <t>Tērauda vairogu 500x900x12mm un 200x300x12mm izgatavošana, pretkorozijas krāsas uzklāšana un vairogu uzstādīšana (metināšanas šuvju garums 3.80m, S=0.51 m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)</t>
    </r>
  </si>
  <si>
    <t xml:space="preserve">Aizsargkrāvuma veidošana no PK4+89 līdz PK5+14 </t>
  </si>
  <si>
    <t>Katodaizsardzības sistēmas uzstādīšana esošajai un projektējamajai rievsienām</t>
  </si>
  <si>
    <t>KS</t>
  </si>
  <si>
    <t>Alumīnija stiprinājuma elementu metināšana pie rievpāļiem (1595 gab). Viena anodu elementa svars 13.5kg. 100mm metinājuma šuvju ierīkošana virs ūdens pa rievpāļa slēdžiem.</t>
  </si>
  <si>
    <t>10.1</t>
  </si>
  <si>
    <t>10.2</t>
  </si>
  <si>
    <t>Atvērumu urbšana viļņu aizsargsienā</t>
  </si>
  <si>
    <r>
      <t>120mm diametra horizontālu atvērumu urbšana viļņu aizsargsienā l</t>
    </r>
    <r>
      <rPr>
        <vertAlign val="subscript"/>
        <sz val="11"/>
        <rFont val="Times New Roman"/>
        <family val="1"/>
      </rPr>
      <t>vid</t>
    </r>
    <r>
      <rPr>
        <sz val="11"/>
        <rFont val="Times New Roman"/>
        <family val="1"/>
      </rPr>
      <t>=1.5m</t>
    </r>
  </si>
  <si>
    <t xml:space="preserve">Piebrauktuves zonas attīrīšana no tetrapodiem un akmeņiem. Tetrapodu krāvuma atjaunošana pēc būvdarbu pabeigšanas. </t>
  </si>
  <si>
    <t>Pagaidu nobrauktuves 1:5 uzbēruma veidošana, dz/b plātņu uzstādīšana. Uzbēruma un plātņu savākšana pēc būvdarbu pabeigšanas.</t>
  </si>
  <si>
    <t>Esoša žoga 7m posma demontāža, pagaidu 2m augsta žoga uz betona pēdas uzstādīšana, demontāža. Žoga atjaunošana pēc būvdarbu pabeigšanas.</t>
  </si>
  <si>
    <t>16mm diametra S235 stiegrojuma metināšana pie pēdējā rievsienas elementa (L=0.3m, 18 gab.) pirms betonēšanas</t>
  </si>
  <si>
    <t>16mm diametra S235 stiegrojuma metināšana pie pēdējā rievsienas elementa (L=0.6m, 6 gab.) pirms betonēšanas</t>
  </si>
  <si>
    <t>Sasmalcināto betona aizvešana un nodošana pasūtītājam norādītajā vietā (ar uzirdinājuma koef. 1.3)</t>
  </si>
  <si>
    <t>9.pielikums 
Atklātā konkursa „Būvuzraudzības darbu izpilde objektā "Ventspils brīvostas Ziemeļu mola atjaunošana”'' nolikumam,
iepirkuma identifikācijas Nr. VBOP 2018 / 127 KF</t>
  </si>
  <si>
    <r>
      <t xml:space="preserve">Cinkotā ūdens un gāzesvadu caurule LVS EN 10210-2:2006/AC:2007,  tērauda marka S235JRH    cinka seguma biezums 55 </t>
    </r>
    <r>
      <rPr>
        <sz val="11"/>
        <rFont val="Calibri"/>
        <family val="2"/>
      </rPr>
      <t>µ</t>
    </r>
    <r>
      <rPr>
        <sz val="11"/>
        <rFont val="Times New Roman"/>
        <family val="1"/>
      </rPr>
      <t>m saskaņā ar LVS EN 10240:2002</t>
    </r>
  </si>
  <si>
    <r>
      <t xml:space="preserve">Kabeļu statnes montāža: 50x50mm, mat. biezums 2.5mm, L=1500mm, cinka pārklājuma vidējais biezums 55 </t>
    </r>
    <r>
      <rPr>
        <sz val="10"/>
        <rFont val="Calibri"/>
        <family val="2"/>
      </rPr>
      <t>µm</t>
    </r>
  </si>
  <si>
    <r>
      <t>Spēka kabelis 0.6/1.0kV, ar vara dzīslām, ar izolāciju un apvalku no PVC, montāžas t</t>
    </r>
    <r>
      <rPr>
        <b/>
        <sz val="11"/>
        <rFont val="Calibri"/>
        <family val="2"/>
      </rPr>
      <t>°</t>
    </r>
    <r>
      <rPr>
        <b/>
        <sz val="11"/>
        <rFont val="Times New Roman"/>
        <family val="1"/>
      </rPr>
      <t xml:space="preserve"> ne zemāk par -15</t>
    </r>
    <r>
      <rPr>
        <b/>
        <sz val="11"/>
        <rFont val="Calibri"/>
        <family val="2"/>
      </rPr>
      <t>°</t>
    </r>
    <r>
      <rPr>
        <b/>
        <sz val="11"/>
        <rFont val="Times New Roman"/>
        <family val="1"/>
      </rPr>
      <t xml:space="preserve"> C, ekspluātacijas t</t>
    </r>
    <r>
      <rPr>
        <b/>
        <sz val="11"/>
        <rFont val="Calibri"/>
        <family val="2"/>
      </rPr>
      <t>°</t>
    </r>
    <r>
      <rPr>
        <b/>
        <sz val="11"/>
        <rFont val="Times New Roman"/>
        <family val="1"/>
      </rPr>
      <t xml:space="preserve"> max + 70</t>
    </r>
    <r>
      <rPr>
        <b/>
        <sz val="11"/>
        <rFont val="Calibri"/>
        <family val="2"/>
      </rPr>
      <t>°</t>
    </r>
    <r>
      <rPr>
        <b/>
        <sz val="11"/>
        <rFont val="Times New Roman"/>
        <family val="1"/>
      </rPr>
      <t xml:space="preserve"> C ar šķērsgriezumu un dzīslu skaitu:</t>
    </r>
  </si>
  <si>
    <r>
      <t xml:space="preserve">Pārejas gredzenu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 xml:space="preserve">508 / </t>
    </r>
    <r>
      <rPr>
        <sz val="11"/>
        <rFont val="Calibri"/>
        <family val="2"/>
      </rPr>
      <t>Ø</t>
    </r>
    <r>
      <rPr>
        <sz val="11"/>
        <rFont val="Times New Roman"/>
        <family val="1"/>
      </rPr>
      <t>530 montāža</t>
    </r>
  </si>
  <si>
    <r>
      <t>108mm diametra nerūsējoša tērauda cauruļu iestrāde izurbtajos atvērumos l</t>
    </r>
    <r>
      <rPr>
        <vertAlign val="subscript"/>
        <sz val="11"/>
        <rFont val="Times New Roman"/>
        <family val="1"/>
      </rPr>
      <t>vid</t>
    </r>
    <r>
      <rPr>
        <sz val="11"/>
        <rFont val="Times New Roman"/>
        <family val="1"/>
      </rPr>
      <t>=1.58m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</si>
</sst>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0000"/>
    <numFmt numFmtId="166" formatCode="0.0"/>
  </numFmts>
  <fonts count="26">
    <font>
      <sz val="10"/>
      <name val="Arial"/>
      <charset val="186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Helv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vertAlign val="superscript"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Helv"/>
      <charset val="186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</font>
    <font>
      <sz val="11"/>
      <name val="Calibri"/>
      <family val="2"/>
    </font>
    <font>
      <sz val="10"/>
      <name val="Calibri"/>
      <family val="2"/>
    </font>
    <font>
      <b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5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3" fillId="0" borderId="0"/>
    <xf numFmtId="0" fontId="14" fillId="0" borderId="0"/>
  </cellStyleXfs>
  <cellXfs count="311">
    <xf numFmtId="0" fontId="0" fillId="0" borderId="0" xfId="0"/>
    <xf numFmtId="4" fontId="1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49" fontId="9" fillId="0" borderId="8" xfId="0" applyNumberFormat="1" applyFont="1" applyBorder="1" applyAlignment="1">
      <alignment horizontal="center"/>
    </xf>
    <xf numFmtId="0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49" fontId="7" fillId="2" borderId="8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left" vertical="center" wrapText="1"/>
    </xf>
    <xf numFmtId="49" fontId="7" fillId="2" borderId="8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horizontal="left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0" fontId="7" fillId="0" borderId="0" xfId="0" applyFont="1" applyAlignment="1">
      <alignment vertical="justify"/>
    </xf>
    <xf numFmtId="49" fontId="7" fillId="0" borderId="0" xfId="0" applyNumberFormat="1" applyFont="1"/>
    <xf numFmtId="49" fontId="9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8" fillId="4" borderId="8" xfId="0" applyNumberFormat="1" applyFont="1" applyFill="1" applyBorder="1" applyAlignment="1">
      <alignment vertical="justify"/>
    </xf>
    <xf numFmtId="0" fontId="8" fillId="4" borderId="0" xfId="0" applyFont="1" applyFill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8" xfId="0" applyFont="1" applyFill="1" applyBorder="1" applyAlignment="1">
      <alignment vertical="justify"/>
    </xf>
    <xf numFmtId="0" fontId="7" fillId="3" borderId="8" xfId="0" applyFont="1" applyFill="1" applyBorder="1"/>
    <xf numFmtId="49" fontId="7" fillId="3" borderId="8" xfId="0" applyNumberFormat="1" applyFont="1" applyFill="1" applyBorder="1" applyAlignment="1">
      <alignment vertical="center"/>
    </xf>
    <xf numFmtId="49" fontId="7" fillId="3" borderId="8" xfId="0" applyNumberFormat="1" applyFont="1" applyFill="1" applyBorder="1" applyAlignment="1">
      <alignment vertical="justify" wrapText="1"/>
    </xf>
    <xf numFmtId="49" fontId="7" fillId="3" borderId="8" xfId="0" applyNumberFormat="1" applyFont="1" applyFill="1" applyBorder="1" applyAlignment="1">
      <alignment horizontal="center"/>
    </xf>
    <xf numFmtId="49" fontId="7" fillId="3" borderId="8" xfId="0" applyNumberFormat="1" applyFont="1" applyFill="1" applyBorder="1" applyAlignment="1">
      <alignment vertical="justify"/>
    </xf>
    <xf numFmtId="0" fontId="7" fillId="3" borderId="8" xfId="0" applyFont="1" applyFill="1" applyBorder="1" applyAlignment="1">
      <alignment vertical="justify"/>
    </xf>
    <xf numFmtId="0" fontId="8" fillId="3" borderId="0" xfId="0" applyFont="1" applyFill="1"/>
    <xf numFmtId="0" fontId="2" fillId="3" borderId="0" xfId="0" applyFont="1" applyFill="1"/>
    <xf numFmtId="49" fontId="8" fillId="4" borderId="8" xfId="0" applyNumberFormat="1" applyFont="1" applyFill="1" applyBorder="1" applyAlignment="1">
      <alignment horizontal="left" vertical="center" wrapText="1"/>
    </xf>
    <xf numFmtId="49" fontId="8" fillId="4" borderId="8" xfId="0" applyNumberFormat="1" applyFont="1" applyFill="1" applyBorder="1" applyAlignment="1">
      <alignment horizontal="center" vertical="center"/>
    </xf>
    <xf numFmtId="0" fontId="9" fillId="0" borderId="0" xfId="8" applyFont="1" applyAlignment="1">
      <alignment horizontal="center"/>
    </xf>
    <xf numFmtId="0" fontId="9" fillId="0" borderId="7" xfId="8" applyFont="1" applyBorder="1" applyAlignment="1">
      <alignment horizontal="center" vertical="center"/>
    </xf>
    <xf numFmtId="0" fontId="9" fillId="0" borderId="7" xfId="13" applyFont="1" applyBorder="1" applyAlignment="1">
      <alignment horizontal="center" vertical="center"/>
    </xf>
    <xf numFmtId="0" fontId="9" fillId="0" borderId="0" xfId="13" applyFont="1" applyBorder="1" applyAlignment="1">
      <alignment horizontal="left"/>
    </xf>
    <xf numFmtId="0" fontId="9" fillId="0" borderId="0" xfId="15" applyFont="1" applyFill="1" applyAlignment="1">
      <alignment horizontal="center"/>
    </xf>
    <xf numFmtId="0" fontId="9" fillId="0" borderId="8" xfId="15" applyFont="1" applyFill="1" applyBorder="1" applyAlignment="1">
      <alignment horizontal="center" vertical="center"/>
    </xf>
    <xf numFmtId="0" fontId="9" fillId="0" borderId="0" xfId="17" applyFont="1" applyFill="1" applyAlignment="1">
      <alignment horizontal="center"/>
    </xf>
    <xf numFmtId="0" fontId="9" fillId="0" borderId="8" xfId="17" applyFont="1" applyFill="1" applyBorder="1" applyAlignment="1">
      <alignment horizontal="center" vertical="center"/>
    </xf>
    <xf numFmtId="0" fontId="9" fillId="0" borderId="9" xfId="8" applyFont="1" applyBorder="1" applyAlignment="1">
      <alignment horizontal="center" vertical="center"/>
    </xf>
    <xf numFmtId="0" fontId="7" fillId="3" borderId="8" xfId="5" applyFont="1" applyFill="1" applyBorder="1" applyAlignment="1">
      <alignment vertical="center"/>
    </xf>
    <xf numFmtId="0" fontId="7" fillId="3" borderId="8" xfId="1" applyFont="1" applyFill="1" applyBorder="1" applyAlignment="1">
      <alignment vertical="center"/>
    </xf>
    <xf numFmtId="0" fontId="7" fillId="3" borderId="7" xfId="8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2" fontId="12" fillId="0" borderId="8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/>
    <xf numFmtId="0" fontId="9" fillId="0" borderId="10" xfId="8" applyFont="1" applyBorder="1" applyAlignment="1">
      <alignment horizontal="center" vertical="center"/>
    </xf>
    <xf numFmtId="0" fontId="9" fillId="0" borderId="9" xfId="13" applyFont="1" applyBorder="1" applyAlignment="1">
      <alignment horizontal="center" vertical="center"/>
    </xf>
    <xf numFmtId="0" fontId="8" fillId="3" borderId="8" xfId="0" applyFont="1" applyFill="1" applyBorder="1" applyAlignment="1">
      <alignment vertical="justify"/>
    </xf>
    <xf numFmtId="49" fontId="8" fillId="3" borderId="8" xfId="0" applyNumberFormat="1" applyFont="1" applyFill="1" applyBorder="1" applyAlignment="1">
      <alignment horizontal="center"/>
    </xf>
    <xf numFmtId="0" fontId="8" fillId="4" borderId="0" xfId="0" applyFont="1" applyFill="1"/>
    <xf numFmtId="0" fontId="8" fillId="4" borderId="8" xfId="0" applyFont="1" applyFill="1" applyBorder="1" applyAlignment="1">
      <alignment horizontal="left" vertical="center"/>
    </xf>
    <xf numFmtId="2" fontId="12" fillId="4" borderId="8" xfId="0" applyNumberFormat="1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7" fillId="0" borderId="0" xfId="23" applyFont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0" fontId="13" fillId="0" borderId="0" xfId="0" applyFont="1"/>
    <xf numFmtId="0" fontId="7" fillId="0" borderId="8" xfId="0" applyFont="1" applyFill="1" applyBorder="1" applyAlignment="1">
      <alignment horizontal="left" vertical="justify"/>
    </xf>
    <xf numFmtId="49" fontId="8" fillId="3" borderId="8" xfId="0" applyNumberFormat="1" applyFont="1" applyFill="1" applyBorder="1" applyAlignment="1">
      <alignment vertical="justify" wrapText="1"/>
    </xf>
    <xf numFmtId="49" fontId="8" fillId="3" borderId="8" xfId="0" applyNumberFormat="1" applyFont="1" applyFill="1" applyBorder="1" applyAlignment="1">
      <alignment horizontal="center" vertical="center"/>
    </xf>
    <xf numFmtId="0" fontId="8" fillId="3" borderId="7" xfId="8" applyFont="1" applyFill="1" applyBorder="1" applyAlignment="1">
      <alignment horizontal="left" vertical="center"/>
    </xf>
    <xf numFmtId="4" fontId="7" fillId="3" borderId="8" xfId="0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Fill="1" applyAlignment="1">
      <alignment vertical="center"/>
    </xf>
    <xf numFmtId="164" fontId="7" fillId="0" borderId="8" xfId="23" applyNumberFormat="1" applyFont="1" applyBorder="1" applyAlignment="1">
      <alignment horizontal="center" vertical="center" textRotation="90" wrapText="1"/>
    </xf>
    <xf numFmtId="0" fontId="7" fillId="0" borderId="8" xfId="23" applyFont="1" applyBorder="1" applyAlignment="1">
      <alignment horizontal="center" vertical="center"/>
    </xf>
    <xf numFmtId="3" fontId="7" fillId="4" borderId="8" xfId="23" applyNumberFormat="1" applyFont="1" applyFill="1" applyBorder="1" applyAlignment="1">
      <alignment horizontal="center" vertical="center" wrapText="1"/>
    </xf>
    <xf numFmtId="0" fontId="7" fillId="4" borderId="3" xfId="23" applyFont="1" applyFill="1" applyBorder="1" applyAlignment="1">
      <alignment horizontal="center" vertical="center" textRotation="90" wrapText="1"/>
    </xf>
    <xf numFmtId="164" fontId="7" fillId="4" borderId="8" xfId="23" applyNumberFormat="1" applyFont="1" applyFill="1" applyBorder="1" applyAlignment="1">
      <alignment horizontal="center" vertical="center" textRotation="90" wrapText="1"/>
    </xf>
    <xf numFmtId="0" fontId="15" fillId="4" borderId="8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4" borderId="8" xfId="0" applyFont="1" applyFill="1" applyBorder="1"/>
    <xf numFmtId="0" fontId="15" fillId="0" borderId="8" xfId="0" applyFont="1" applyFill="1" applyBorder="1"/>
    <xf numFmtId="0" fontId="13" fillId="0" borderId="8" xfId="0" applyFont="1" applyBorder="1"/>
    <xf numFmtId="0" fontId="8" fillId="0" borderId="8" xfId="23" applyFont="1" applyBorder="1" applyAlignment="1">
      <alignment horizontal="right" vertical="top" wrapText="1"/>
    </xf>
    <xf numFmtId="164" fontId="8" fillId="0" borderId="8" xfId="23" applyNumberFormat="1" applyFont="1" applyBorder="1" applyAlignment="1">
      <alignment horizontal="center" vertical="top" wrapText="1"/>
    </xf>
    <xf numFmtId="164" fontId="7" fillId="0" borderId="8" xfId="23" applyNumberFormat="1" applyFont="1" applyBorder="1" applyAlignment="1">
      <alignment horizontal="center" vertical="top" wrapText="1"/>
    </xf>
    <xf numFmtId="0" fontId="13" fillId="0" borderId="0" xfId="0" applyFont="1" applyBorder="1" applyAlignment="1">
      <alignment horizontal="left"/>
    </xf>
    <xf numFmtId="4" fontId="15" fillId="0" borderId="0" xfId="0" applyNumberFormat="1" applyFont="1" applyBorder="1" applyAlignment="1">
      <alignment horizontal="center" vertical="center"/>
    </xf>
    <xf numFmtId="0" fontId="9" fillId="0" borderId="8" xfId="23" applyFont="1" applyBorder="1" applyAlignment="1">
      <alignment horizontal="right" vertical="top" wrapText="1"/>
    </xf>
    <xf numFmtId="0" fontId="15" fillId="0" borderId="0" xfId="0" applyFont="1" applyBorder="1" applyAlignment="1">
      <alignment horizontal="center"/>
    </xf>
    <xf numFmtId="4" fontId="13" fillId="0" borderId="0" xfId="0" applyNumberFormat="1" applyFont="1" applyBorder="1" applyAlignment="1">
      <alignment horizontal="center" vertical="center"/>
    </xf>
    <xf numFmtId="49" fontId="13" fillId="0" borderId="0" xfId="0" applyNumberFormat="1" applyFont="1" applyBorder="1"/>
    <xf numFmtId="0" fontId="8" fillId="0" borderId="8" xfId="23" applyFont="1" applyBorder="1" applyAlignment="1">
      <alignment horizontal="right" vertical="center" wrapText="1"/>
    </xf>
    <xf numFmtId="164" fontId="8" fillId="0" borderId="8" xfId="23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9" fillId="0" borderId="3" xfId="0" applyNumberFormat="1" applyFont="1" applyBorder="1" applyAlignment="1">
      <alignment horizontal="center"/>
    </xf>
    <xf numFmtId="0" fontId="3" fillId="3" borderId="0" xfId="0" applyFont="1" applyFill="1"/>
    <xf numFmtId="0" fontId="15" fillId="0" borderId="0" xfId="0" applyFont="1" applyFill="1"/>
    <xf numFmtId="0" fontId="13" fillId="0" borderId="0" xfId="0" applyFont="1" applyFill="1"/>
    <xf numFmtId="0" fontId="3" fillId="0" borderId="0" xfId="0" applyFont="1"/>
    <xf numFmtId="0" fontId="7" fillId="3" borderId="8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vertical="justify"/>
    </xf>
    <xf numFmtId="0" fontId="7" fillId="0" borderId="8" xfId="0" applyFont="1" applyBorder="1"/>
    <xf numFmtId="0" fontId="7" fillId="0" borderId="8" xfId="10" applyFont="1" applyBorder="1" applyAlignment="1">
      <alignment horizontal="center" vertical="center"/>
    </xf>
    <xf numFmtId="0" fontId="7" fillId="0" borderId="8" xfId="10" applyFont="1" applyBorder="1" applyAlignment="1">
      <alignment vertical="center"/>
    </xf>
    <xf numFmtId="2" fontId="7" fillId="0" borderId="8" xfId="10" applyNumberFormat="1" applyFont="1" applyBorder="1" applyAlignment="1">
      <alignment horizontal="center" vertical="center"/>
    </xf>
    <xf numFmtId="2" fontId="7" fillId="3" borderId="8" xfId="0" applyNumberFormat="1" applyFont="1" applyFill="1" applyBorder="1" applyAlignment="1">
      <alignment horizontal="center" vertical="center"/>
    </xf>
    <xf numFmtId="49" fontId="7" fillId="3" borderId="4" xfId="0" applyNumberFormat="1" applyFont="1" applyFill="1" applyBorder="1" applyAlignment="1">
      <alignment vertical="justify"/>
    </xf>
    <xf numFmtId="2" fontId="7" fillId="3" borderId="8" xfId="0" applyNumberFormat="1" applyFont="1" applyFill="1" applyBorder="1" applyAlignment="1">
      <alignment horizontal="center"/>
    </xf>
    <xf numFmtId="49" fontId="7" fillId="3" borderId="4" xfId="0" applyNumberFormat="1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vertical="justify"/>
    </xf>
    <xf numFmtId="0" fontId="8" fillId="4" borderId="4" xfId="0" applyFont="1" applyFill="1" applyBorder="1" applyAlignment="1">
      <alignment vertical="justify"/>
    </xf>
    <xf numFmtId="0" fontId="3" fillId="0" borderId="0" xfId="0" applyFont="1" applyFill="1" applyBorder="1"/>
    <xf numFmtId="0" fontId="8" fillId="0" borderId="0" xfId="0" applyFont="1" applyFill="1" applyBorder="1" applyAlignment="1">
      <alignment vertical="justify"/>
    </xf>
    <xf numFmtId="0" fontId="7" fillId="0" borderId="0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vertical="justify"/>
    </xf>
    <xf numFmtId="0" fontId="9" fillId="0" borderId="8" xfId="8" applyFont="1" applyBorder="1" applyAlignment="1">
      <alignment horizontal="center" vertical="center"/>
    </xf>
    <xf numFmtId="0" fontId="7" fillId="3" borderId="8" xfId="8" applyFont="1" applyFill="1" applyBorder="1" applyAlignment="1">
      <alignment horizontal="center" vertical="center"/>
    </xf>
    <xf numFmtId="49" fontId="7" fillId="3" borderId="8" xfId="0" applyNumberFormat="1" applyFont="1" applyFill="1" applyBorder="1" applyAlignment="1">
      <alignment vertical="center" wrapText="1"/>
    </xf>
    <xf numFmtId="49" fontId="7" fillId="3" borderId="4" xfId="0" applyNumberFormat="1" applyFont="1" applyFill="1" applyBorder="1" applyAlignment="1">
      <alignment vertical="center" wrapText="1"/>
    </xf>
    <xf numFmtId="49" fontId="7" fillId="3" borderId="4" xfId="0" applyNumberFormat="1" applyFont="1" applyFill="1" applyBorder="1" applyAlignment="1">
      <alignment vertical="center"/>
    </xf>
    <xf numFmtId="0" fontId="7" fillId="3" borderId="0" xfId="0" applyNumberFormat="1" applyFont="1" applyFill="1" applyAlignment="1">
      <alignment vertical="center" wrapText="1"/>
    </xf>
    <xf numFmtId="0" fontId="7" fillId="3" borderId="8" xfId="0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vertical="center" wrapText="1"/>
    </xf>
    <xf numFmtId="0" fontId="7" fillId="3" borderId="4" xfId="0" applyNumberFormat="1" applyFont="1" applyFill="1" applyBorder="1" applyAlignment="1">
      <alignment vertical="justify"/>
    </xf>
    <xf numFmtId="0" fontId="8" fillId="4" borderId="0" xfId="0" applyFont="1" applyFill="1" applyAlignment="1">
      <alignment vertical="justify"/>
    </xf>
    <xf numFmtId="49" fontId="13" fillId="3" borderId="8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8" xfId="0" applyFont="1" applyFill="1" applyBorder="1" applyAlignment="1"/>
    <xf numFmtId="49" fontId="9" fillId="0" borderId="8" xfId="8" applyNumberFormat="1" applyFont="1" applyBorder="1" applyAlignment="1">
      <alignment horizontal="center" vertical="center" wrapText="1"/>
    </xf>
    <xf numFmtId="49" fontId="7" fillId="0" borderId="8" xfId="8" applyNumberFormat="1" applyFont="1" applyBorder="1" applyAlignment="1">
      <alignment horizontal="center" vertical="center" wrapText="1"/>
    </xf>
    <xf numFmtId="49" fontId="8" fillId="3" borderId="8" xfId="8" applyNumberFormat="1" applyFont="1" applyFill="1" applyBorder="1" applyAlignment="1">
      <alignment horizontal="center" vertical="center" wrapText="1"/>
    </xf>
    <xf numFmtId="0" fontId="7" fillId="3" borderId="8" xfId="8" applyFont="1" applyFill="1" applyBorder="1" applyAlignment="1">
      <alignment horizontal="center" vertical="center" wrapText="1"/>
    </xf>
    <xf numFmtId="2" fontId="7" fillId="3" borderId="8" xfId="8" applyNumberFormat="1" applyFont="1" applyFill="1" applyBorder="1" applyAlignment="1">
      <alignment horizontal="center" vertical="center" wrapText="1"/>
    </xf>
    <xf numFmtId="2" fontId="7" fillId="3" borderId="8" xfId="8" applyNumberFormat="1" applyFont="1" applyFill="1" applyBorder="1" applyAlignment="1">
      <alignment horizontal="center" vertical="center"/>
    </xf>
    <xf numFmtId="0" fontId="8" fillId="3" borderId="8" xfId="8" applyFont="1" applyFill="1" applyBorder="1" applyAlignment="1">
      <alignment vertical="center"/>
    </xf>
    <xf numFmtId="0" fontId="8" fillId="3" borderId="8" xfId="8" applyFont="1" applyFill="1" applyBorder="1" applyAlignment="1">
      <alignment horizontal="center" vertical="center"/>
    </xf>
    <xf numFmtId="0" fontId="7" fillId="3" borderId="8" xfId="8" applyFont="1" applyFill="1" applyBorder="1" applyAlignment="1">
      <alignment vertical="center" wrapText="1"/>
    </xf>
    <xf numFmtId="0" fontId="7" fillId="0" borderId="8" xfId="8" applyFont="1" applyBorder="1" applyAlignment="1">
      <alignment vertical="center"/>
    </xf>
    <xf numFmtId="0" fontId="7" fillId="0" borderId="8" xfId="8" applyFont="1" applyBorder="1" applyAlignment="1">
      <alignment horizontal="center" vertical="center"/>
    </xf>
    <xf numFmtId="2" fontId="7" fillId="0" borderId="8" xfId="8" applyNumberFormat="1" applyFont="1" applyBorder="1" applyAlignment="1">
      <alignment horizontal="center" vertical="center"/>
    </xf>
    <xf numFmtId="0" fontId="8" fillId="0" borderId="8" xfId="8" applyFont="1" applyBorder="1" applyAlignment="1">
      <alignment horizontal="center" vertical="center"/>
    </xf>
    <xf numFmtId="0" fontId="8" fillId="0" borderId="8" xfId="8" applyFont="1" applyBorder="1" applyAlignment="1">
      <alignment vertical="center"/>
    </xf>
    <xf numFmtId="0" fontId="7" fillId="0" borderId="8" xfId="8" applyFont="1" applyBorder="1" applyAlignment="1">
      <alignment vertical="center" wrapText="1"/>
    </xf>
    <xf numFmtId="0" fontId="8" fillId="3" borderId="7" xfId="10" applyNumberFormat="1" applyFont="1" applyFill="1" applyBorder="1" applyAlignment="1">
      <alignment horizontal="center" vertical="center" wrapText="1"/>
    </xf>
    <xf numFmtId="0" fontId="8" fillId="3" borderId="8" xfId="10" applyFont="1" applyFill="1" applyBorder="1" applyAlignment="1">
      <alignment vertical="center"/>
    </xf>
    <xf numFmtId="2" fontId="7" fillId="3" borderId="8" xfId="10" applyNumberFormat="1" applyFont="1" applyFill="1" applyBorder="1" applyAlignment="1">
      <alignment horizontal="center" vertical="center"/>
    </xf>
    <xf numFmtId="0" fontId="7" fillId="3" borderId="8" xfId="10" applyFont="1" applyFill="1" applyBorder="1" applyAlignment="1">
      <alignment horizontal="center" vertical="center"/>
    </xf>
    <xf numFmtId="0" fontId="8" fillId="0" borderId="8" xfId="10" applyNumberFormat="1" applyFont="1" applyBorder="1" applyAlignment="1">
      <alignment horizontal="center" vertical="center"/>
    </xf>
    <xf numFmtId="0" fontId="8" fillId="0" borderId="8" xfId="10" applyFont="1" applyBorder="1" applyAlignment="1">
      <alignment vertical="center"/>
    </xf>
    <xf numFmtId="0" fontId="7" fillId="0" borderId="8" xfId="10" applyNumberFormat="1" applyFont="1" applyBorder="1" applyAlignment="1">
      <alignment horizontal="center" vertical="center"/>
    </xf>
    <xf numFmtId="0" fontId="7" fillId="0" borderId="8" xfId="10" applyFont="1" applyBorder="1" applyAlignment="1">
      <alignment vertical="top" wrapText="1"/>
    </xf>
    <xf numFmtId="0" fontId="8" fillId="0" borderId="8" xfId="10" applyFont="1" applyBorder="1" applyAlignment="1">
      <alignment horizontal="center" vertical="center"/>
    </xf>
    <xf numFmtId="0" fontId="8" fillId="0" borderId="8" xfId="10" applyFont="1" applyBorder="1" applyAlignment="1">
      <alignment vertical="top" wrapText="1"/>
    </xf>
    <xf numFmtId="2" fontId="8" fillId="0" borderId="8" xfId="10" applyNumberFormat="1" applyFont="1" applyBorder="1" applyAlignment="1">
      <alignment horizontal="center" vertical="center"/>
    </xf>
    <xf numFmtId="0" fontId="7" fillId="0" borderId="8" xfId="10" applyFont="1" applyBorder="1" applyAlignment="1">
      <alignment vertical="center" wrapText="1"/>
    </xf>
    <xf numFmtId="49" fontId="8" fillId="0" borderId="8" xfId="13" applyNumberFormat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vertical="center"/>
    </xf>
    <xf numFmtId="0" fontId="7" fillId="0" borderId="8" xfId="13" applyFont="1" applyFill="1" applyBorder="1" applyAlignment="1">
      <alignment horizontal="center" vertical="center" wrapText="1"/>
    </xf>
    <xf numFmtId="2" fontId="7" fillId="0" borderId="1" xfId="13" applyNumberFormat="1" applyFont="1" applyFill="1" applyBorder="1" applyAlignment="1">
      <alignment horizontal="center" vertical="center"/>
    </xf>
    <xf numFmtId="0" fontId="8" fillId="0" borderId="8" xfId="13" applyFont="1" applyFill="1" applyBorder="1" applyAlignment="1">
      <alignment horizontal="center" vertical="center"/>
    </xf>
    <xf numFmtId="0" fontId="8" fillId="0" borderId="8" xfId="1" applyFont="1" applyFill="1" applyBorder="1" applyAlignment="1">
      <alignment vertical="center" wrapText="1"/>
    </xf>
    <xf numFmtId="2" fontId="7" fillId="0" borderId="8" xfId="13" applyNumberFormat="1" applyFont="1" applyFill="1" applyBorder="1" applyAlignment="1">
      <alignment horizontal="center" vertical="center"/>
    </xf>
    <xf numFmtId="0" fontId="7" fillId="0" borderId="8" xfId="13" applyFont="1" applyFill="1" applyBorder="1" applyAlignment="1">
      <alignment horizontal="center" vertical="center"/>
    </xf>
    <xf numFmtId="0" fontId="7" fillId="0" borderId="8" xfId="13" applyFont="1" applyFill="1" applyBorder="1" applyAlignment="1">
      <alignment vertical="center"/>
    </xf>
    <xf numFmtId="0" fontId="7" fillId="0" borderId="8" xfId="1" applyFont="1" applyFill="1" applyBorder="1" applyAlignment="1">
      <alignment vertical="center" wrapText="1"/>
    </xf>
    <xf numFmtId="0" fontId="7" fillId="0" borderId="8" xfId="8" applyFont="1" applyFill="1" applyBorder="1" applyAlignment="1">
      <alignment vertical="center"/>
    </xf>
    <xf numFmtId="2" fontId="7" fillId="0" borderId="8" xfId="8" applyNumberFormat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vertical="top" wrapText="1"/>
    </xf>
    <xf numFmtId="49" fontId="9" fillId="0" borderId="8" xfId="13" applyNumberFormat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/>
    </xf>
    <xf numFmtId="0" fontId="8" fillId="0" borderId="8" xfId="0" applyFont="1" applyFill="1" applyBorder="1"/>
    <xf numFmtId="49" fontId="7" fillId="0" borderId="8" xfId="0" applyNumberFormat="1" applyFont="1" applyFill="1" applyBorder="1"/>
    <xf numFmtId="0" fontId="7" fillId="0" borderId="8" xfId="0" applyFont="1" applyFill="1" applyBorder="1" applyAlignment="1">
      <alignment horizontal="center"/>
    </xf>
    <xf numFmtId="0" fontId="8" fillId="0" borderId="3" xfId="20" applyFont="1" applyFill="1" applyBorder="1" applyAlignment="1">
      <alignment horizontal="center" vertical="center" wrapText="1"/>
    </xf>
    <xf numFmtId="0" fontId="8" fillId="0" borderId="3" xfId="20" applyFont="1" applyFill="1" applyBorder="1" applyAlignment="1">
      <alignment horizontal="left" vertical="center" wrapText="1"/>
    </xf>
    <xf numFmtId="0" fontId="7" fillId="0" borderId="3" xfId="20" applyFont="1" applyFill="1" applyBorder="1" applyAlignment="1">
      <alignment horizontal="center" vertical="center" wrapText="1"/>
    </xf>
    <xf numFmtId="49" fontId="7" fillId="0" borderId="8" xfId="20" applyNumberFormat="1" applyFont="1" applyFill="1" applyBorder="1" applyAlignment="1">
      <alignment horizontal="center" vertical="center" wrapText="1"/>
    </xf>
    <xf numFmtId="0" fontId="7" fillId="0" borderId="8" xfId="20" applyFont="1" applyFill="1" applyBorder="1" applyAlignment="1">
      <alignment vertical="center" wrapText="1"/>
    </xf>
    <xf numFmtId="0" fontId="7" fillId="0" borderId="8" xfId="20" applyFont="1" applyFill="1" applyBorder="1" applyAlignment="1">
      <alignment horizontal="center" vertical="center" wrapText="1"/>
    </xf>
    <xf numFmtId="0" fontId="8" fillId="0" borderId="8" xfId="20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/>
    </xf>
    <xf numFmtId="49" fontId="7" fillId="0" borderId="4" xfId="20" applyNumberFormat="1" applyFont="1" applyFill="1" applyBorder="1" applyAlignment="1">
      <alignment horizontal="left" vertical="center" wrapText="1"/>
    </xf>
    <xf numFmtId="0" fontId="7" fillId="0" borderId="4" xfId="20" applyNumberFormat="1" applyFont="1" applyFill="1" applyBorder="1" applyAlignment="1">
      <alignment vertical="justify" wrapText="1"/>
    </xf>
    <xf numFmtId="49" fontId="7" fillId="0" borderId="8" xfId="20" applyNumberFormat="1" applyFont="1" applyFill="1" applyBorder="1" applyAlignment="1">
      <alignment horizontal="left" vertical="center" wrapText="1"/>
    </xf>
    <xf numFmtId="0" fontId="17" fillId="0" borderId="8" xfId="15" applyFont="1" applyFill="1" applyBorder="1" applyAlignment="1">
      <alignment horizontal="center" vertical="center" wrapText="1"/>
    </xf>
    <xf numFmtId="0" fontId="3" fillId="0" borderId="0" xfId="0" applyFont="1" applyFill="1"/>
    <xf numFmtId="0" fontId="18" fillId="2" borderId="8" xfId="15" applyFont="1" applyFill="1" applyBorder="1" applyAlignment="1">
      <alignment vertical="justify" wrapText="1"/>
    </xf>
    <xf numFmtId="0" fontId="17" fillId="0" borderId="8" xfId="22" applyFont="1" applyFill="1" applyBorder="1" applyAlignment="1">
      <alignment vertical="justify" wrapText="1"/>
    </xf>
    <xf numFmtId="0" fontId="17" fillId="0" borderId="8" xfId="22" applyFont="1" applyFill="1" applyBorder="1" applyAlignment="1">
      <alignment horizontal="center" vertical="center" wrapText="1"/>
    </xf>
    <xf numFmtId="2" fontId="17" fillId="0" borderId="8" xfId="15" applyNumberFormat="1" applyFont="1" applyFill="1" applyBorder="1" applyAlignment="1">
      <alignment horizontal="center" vertical="center" wrapText="1"/>
    </xf>
    <xf numFmtId="0" fontId="17" fillId="0" borderId="6" xfId="22" applyFont="1" applyFill="1" applyBorder="1" applyAlignment="1">
      <alignment vertical="justify" wrapText="1"/>
    </xf>
    <xf numFmtId="49" fontId="17" fillId="2" borderId="8" xfId="15" applyNumberFormat="1" applyFont="1" applyFill="1" applyBorder="1" applyAlignment="1">
      <alignment horizontal="center" vertical="center" wrapText="1"/>
    </xf>
    <xf numFmtId="0" fontId="17" fillId="2" borderId="8" xfId="15" applyFont="1" applyFill="1" applyBorder="1" applyAlignment="1">
      <alignment horizontal="center" vertical="center" wrapText="1"/>
    </xf>
    <xf numFmtId="0" fontId="17" fillId="2" borderId="8" xfId="15" applyFont="1" applyFill="1" applyBorder="1" applyAlignment="1">
      <alignment horizontal="left" vertical="center" wrapText="1"/>
    </xf>
    <xf numFmtId="49" fontId="9" fillId="0" borderId="8" xfId="17" applyNumberFormat="1" applyFont="1" applyFill="1" applyBorder="1" applyAlignment="1">
      <alignment horizontal="center" vertical="center" wrapText="1"/>
    </xf>
    <xf numFmtId="0" fontId="8" fillId="0" borderId="8" xfId="17" applyFont="1" applyFill="1" applyBorder="1" applyAlignment="1">
      <alignment horizontal="center" vertical="center" wrapText="1"/>
    </xf>
    <xf numFmtId="0" fontId="8" fillId="0" borderId="8" xfId="17" applyFont="1" applyFill="1" applyBorder="1" applyAlignment="1">
      <alignment horizontal="left" vertical="center" wrapText="1"/>
    </xf>
    <xf numFmtId="0" fontId="7" fillId="0" borderId="8" xfId="17" applyFont="1" applyFill="1" applyBorder="1" applyAlignment="1">
      <alignment horizontal="center" vertical="center" wrapText="1"/>
    </xf>
    <xf numFmtId="49" fontId="7" fillId="0" borderId="8" xfId="17" applyNumberFormat="1" applyFont="1" applyFill="1" applyBorder="1" applyAlignment="1">
      <alignment horizontal="center" vertical="center" wrapText="1"/>
    </xf>
    <xf numFmtId="0" fontId="7" fillId="0" borderId="8" xfId="17" applyFont="1" applyFill="1" applyBorder="1" applyAlignment="1">
      <alignment vertical="center" wrapText="1"/>
    </xf>
    <xf numFmtId="0" fontId="7" fillId="0" borderId="8" xfId="17" applyFont="1" applyFill="1" applyBorder="1" applyAlignment="1">
      <alignment horizontal="justify" vertical="center" wrapText="1"/>
    </xf>
    <xf numFmtId="0" fontId="8" fillId="0" borderId="8" xfId="17" applyFont="1" applyFill="1" applyBorder="1" applyAlignment="1">
      <alignment vertical="top" wrapText="1"/>
    </xf>
    <xf numFmtId="0" fontId="7" fillId="0" borderId="8" xfId="17" applyFont="1" applyFill="1" applyBorder="1" applyAlignment="1">
      <alignment vertical="top" wrapText="1"/>
    </xf>
    <xf numFmtId="49" fontId="8" fillId="0" borderId="8" xfId="17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 indent="1"/>
    </xf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7" fillId="0" borderId="8" xfId="17" applyFont="1" applyFill="1" applyBorder="1" applyAlignment="1">
      <alignment horizontal="center" vertical="top" wrapText="1"/>
    </xf>
    <xf numFmtId="0" fontId="8" fillId="0" borderId="8" xfId="17" applyFont="1" applyFill="1" applyBorder="1" applyAlignment="1">
      <alignment vertical="center" wrapText="1"/>
    </xf>
    <xf numFmtId="0" fontId="3" fillId="0" borderId="0" xfId="0" applyFont="1" applyAlignment="1">
      <alignment horizontal="right"/>
    </xf>
    <xf numFmtId="0" fontId="7" fillId="3" borderId="0" xfId="0" applyFont="1" applyFill="1" applyAlignment="1">
      <alignment vertical="justify"/>
    </xf>
    <xf numFmtId="0" fontId="7" fillId="0" borderId="4" xfId="0" applyFont="1" applyFill="1" applyBorder="1" applyAlignment="1">
      <alignment vertical="justify"/>
    </xf>
    <xf numFmtId="0" fontId="7" fillId="0" borderId="8" xfId="0" applyFont="1" applyFill="1" applyBorder="1" applyAlignment="1">
      <alignment vertical="justify"/>
    </xf>
    <xf numFmtId="0" fontId="7" fillId="3" borderId="8" xfId="0" applyFont="1" applyFill="1" applyBorder="1" applyAlignment="1">
      <alignment vertical="center"/>
    </xf>
    <xf numFmtId="0" fontId="7" fillId="0" borderId="0" xfId="0" applyFont="1" applyFill="1" applyBorder="1"/>
    <xf numFmtId="0" fontId="19" fillId="0" borderId="8" xfId="15" applyFont="1" applyFill="1" applyBorder="1" applyAlignment="1">
      <alignment horizontal="center" vertical="center" wrapText="1"/>
    </xf>
    <xf numFmtId="0" fontId="19" fillId="0" borderId="8" xfId="15" applyFont="1" applyFill="1" applyBorder="1" applyAlignment="1">
      <alignment vertical="justify" wrapText="1"/>
    </xf>
    <xf numFmtId="0" fontId="21" fillId="0" borderId="8" xfId="15" applyFont="1" applyFill="1" applyBorder="1" applyAlignment="1">
      <alignment horizontal="center" vertical="center" wrapText="1"/>
    </xf>
    <xf numFmtId="0" fontId="21" fillId="0" borderId="8" xfId="22" applyFont="1" applyFill="1" applyBorder="1" applyAlignment="1">
      <alignment vertical="justify" wrapText="1"/>
    </xf>
    <xf numFmtId="0" fontId="21" fillId="0" borderId="8" xfId="15" applyFont="1" applyFill="1" applyBorder="1" applyAlignment="1">
      <alignment vertical="justify" wrapText="1"/>
    </xf>
    <xf numFmtId="49" fontId="19" fillId="0" borderId="8" xfId="15" applyNumberFormat="1" applyFont="1" applyFill="1" applyBorder="1" applyAlignment="1">
      <alignment horizontal="center" vertical="center" wrapText="1"/>
    </xf>
    <xf numFmtId="0" fontId="21" fillId="2" borderId="8" xfId="15" applyFont="1" applyFill="1" applyBorder="1" applyAlignment="1">
      <alignment horizontal="center" vertical="center" wrapText="1"/>
    </xf>
    <xf numFmtId="0" fontId="21" fillId="2" borderId="8" xfId="15" applyFont="1" applyFill="1" applyBorder="1" applyAlignment="1">
      <alignment vertical="justify" wrapText="1"/>
    </xf>
    <xf numFmtId="0" fontId="19" fillId="2" borderId="8" xfId="15" applyFont="1" applyFill="1" applyBorder="1"/>
    <xf numFmtId="49" fontId="19" fillId="0" borderId="7" xfId="15" applyNumberFormat="1" applyFont="1" applyFill="1" applyBorder="1" applyAlignment="1">
      <alignment horizontal="center" vertical="center" wrapText="1"/>
    </xf>
    <xf numFmtId="0" fontId="19" fillId="0" borderId="7" xfId="15" applyFont="1" applyFill="1" applyBorder="1" applyAlignment="1">
      <alignment vertical="justify" wrapText="1"/>
    </xf>
    <xf numFmtId="0" fontId="19" fillId="0" borderId="7" xfId="15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left"/>
    </xf>
    <xf numFmtId="1" fontId="7" fillId="3" borderId="8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4" fontId="16" fillId="4" borderId="8" xfId="0" applyNumberFormat="1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center" vertical="center"/>
    </xf>
    <xf numFmtId="166" fontId="7" fillId="3" borderId="8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7" fillId="4" borderId="8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vertical="center" wrapText="1"/>
    </xf>
    <xf numFmtId="2" fontId="7" fillId="4" borderId="8" xfId="0" applyNumberFormat="1" applyFont="1" applyFill="1" applyBorder="1" applyAlignment="1">
      <alignment horizontal="center" vertical="center"/>
    </xf>
    <xf numFmtId="0" fontId="7" fillId="0" borderId="0" xfId="22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7" fillId="3" borderId="8" xfId="0" applyFont="1" applyFill="1" applyBorder="1" applyAlignment="1">
      <alignment horizontal="center"/>
    </xf>
    <xf numFmtId="0" fontId="13" fillId="0" borderId="0" xfId="22" applyFont="1" applyFill="1" applyAlignment="1">
      <alignment horizontal="right" vertical="center" wrapText="1"/>
    </xf>
    <xf numFmtId="0" fontId="11" fillId="0" borderId="0" xfId="23" applyFont="1" applyBorder="1" applyAlignment="1">
      <alignment horizontal="center" vertical="center"/>
    </xf>
    <xf numFmtId="0" fontId="7" fillId="0" borderId="0" xfId="23" applyFont="1" applyBorder="1" applyAlignment="1">
      <alignment horizontal="left" vertical="center" wrapText="1"/>
    </xf>
    <xf numFmtId="0" fontId="7" fillId="0" borderId="0" xfId="22" applyFont="1" applyFill="1" applyAlignment="1">
      <alignment horizontal="left"/>
    </xf>
    <xf numFmtId="164" fontId="7" fillId="0" borderId="7" xfId="23" applyNumberFormat="1" applyFont="1" applyBorder="1" applyAlignment="1">
      <alignment horizontal="center" vertical="center" textRotation="90" wrapText="1"/>
    </xf>
    <xf numFmtId="164" fontId="7" fillId="0" borderId="3" xfId="23" applyNumberFormat="1" applyFont="1" applyBorder="1" applyAlignment="1">
      <alignment horizontal="center" vertical="center" textRotation="90" wrapText="1"/>
    </xf>
    <xf numFmtId="0" fontId="7" fillId="0" borderId="7" xfId="23" applyFont="1" applyBorder="1" applyAlignment="1">
      <alignment horizontal="center" vertical="center" textRotation="90"/>
    </xf>
    <xf numFmtId="0" fontId="7" fillId="0" borderId="3" xfId="23" applyFont="1" applyBorder="1" applyAlignment="1">
      <alignment horizontal="center" vertical="center" textRotation="90"/>
    </xf>
    <xf numFmtId="0" fontId="7" fillId="5" borderId="7" xfId="23" applyFont="1" applyFill="1" applyBorder="1" applyAlignment="1">
      <alignment horizontal="center" vertical="center" textRotation="90" wrapText="1"/>
    </xf>
    <xf numFmtId="0" fontId="7" fillId="5" borderId="3" xfId="23" applyFont="1" applyFill="1" applyBorder="1" applyAlignment="1">
      <alignment horizontal="center" vertical="center" textRotation="90" wrapText="1"/>
    </xf>
    <xf numFmtId="0" fontId="7" fillId="5" borderId="7" xfId="23" applyFont="1" applyFill="1" applyBorder="1" applyAlignment="1">
      <alignment horizontal="center" vertical="center" wrapText="1"/>
    </xf>
    <xf numFmtId="0" fontId="7" fillId="5" borderId="3" xfId="23" applyFont="1" applyFill="1" applyBorder="1" applyAlignment="1">
      <alignment horizontal="center" vertical="center" wrapText="1"/>
    </xf>
    <xf numFmtId="0" fontId="7" fillId="0" borderId="7" xfId="23" applyFont="1" applyBorder="1" applyAlignment="1">
      <alignment horizontal="center" vertical="center" textRotation="90" wrapText="1"/>
    </xf>
    <xf numFmtId="0" fontId="7" fillId="0" borderId="3" xfId="23" applyFont="1" applyBorder="1" applyAlignment="1">
      <alignment horizontal="center" vertical="center" textRotation="90" wrapText="1"/>
    </xf>
    <xf numFmtId="0" fontId="7" fillId="0" borderId="1" xfId="23" applyFont="1" applyBorder="1" applyAlignment="1">
      <alignment horizontal="center" vertical="center"/>
    </xf>
    <xf numFmtId="0" fontId="7" fillId="0" borderId="5" xfId="23" applyFont="1" applyBorder="1" applyAlignment="1">
      <alignment horizontal="center" vertical="center"/>
    </xf>
    <xf numFmtId="0" fontId="7" fillId="0" borderId="4" xfId="23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4" borderId="1" xfId="8" applyFont="1" applyFill="1" applyBorder="1" applyAlignment="1">
      <alignment horizontal="left"/>
    </xf>
    <xf numFmtId="0" fontId="8" fillId="4" borderId="4" xfId="8" applyFont="1" applyFill="1" applyBorder="1" applyAlignment="1">
      <alignment horizontal="left"/>
    </xf>
    <xf numFmtId="0" fontId="8" fillId="4" borderId="1" xfId="10" applyFont="1" applyFill="1" applyBorder="1" applyAlignment="1">
      <alignment horizontal="left"/>
    </xf>
    <xf numFmtId="0" fontId="8" fillId="4" borderId="4" xfId="10" applyFont="1" applyFill="1" applyBorder="1" applyAlignment="1">
      <alignment horizontal="left"/>
    </xf>
    <xf numFmtId="49" fontId="9" fillId="0" borderId="8" xfId="15" applyNumberFormat="1" applyFont="1" applyFill="1" applyBorder="1" applyAlignment="1">
      <alignment horizontal="center" vertical="center" wrapText="1"/>
    </xf>
    <xf numFmtId="49" fontId="17" fillId="0" borderId="8" xfId="15" applyNumberFormat="1" applyFont="1" applyFill="1" applyBorder="1" applyAlignment="1">
      <alignment horizontal="center" vertical="center" wrapText="1"/>
    </xf>
    <xf numFmtId="0" fontId="17" fillId="0" borderId="8" xfId="15" applyFont="1" applyFill="1" applyBorder="1" applyAlignment="1">
      <alignment vertical="justify" wrapText="1"/>
    </xf>
    <xf numFmtId="2" fontId="17" fillId="0" borderId="7" xfId="15" applyNumberFormat="1" applyFont="1" applyFill="1" applyBorder="1" applyAlignment="1">
      <alignment horizontal="center" vertical="center" wrapText="1"/>
    </xf>
    <xf numFmtId="0" fontId="17" fillId="0" borderId="7" xfId="15" applyFont="1" applyFill="1" applyBorder="1" applyAlignment="1">
      <alignment horizontal="center" vertical="center" wrapText="1"/>
    </xf>
    <xf numFmtId="0" fontId="18" fillId="0" borderId="8" xfId="15" applyFont="1" applyFill="1" applyBorder="1" applyAlignment="1">
      <alignment horizontal="center" vertical="center" wrapText="1"/>
    </xf>
    <xf numFmtId="0" fontId="18" fillId="0" borderId="8" xfId="22" applyFont="1" applyFill="1" applyBorder="1" applyAlignment="1">
      <alignment vertical="justify" wrapText="1"/>
    </xf>
    <xf numFmtId="0" fontId="17" fillId="0" borderId="8" xfId="15" applyFont="1" applyFill="1" applyBorder="1" applyAlignment="1">
      <alignment horizontal="left" vertical="center" wrapText="1"/>
    </xf>
    <xf numFmtId="0" fontId="8" fillId="0" borderId="8" xfId="15" applyFont="1" applyFill="1" applyBorder="1" applyAlignment="1">
      <alignment vertical="justify" wrapText="1"/>
    </xf>
    <xf numFmtId="4" fontId="1" fillId="0" borderId="0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3" fillId="0" borderId="0" xfId="0" applyFont="1" applyBorder="1"/>
    <xf numFmtId="0" fontId="7" fillId="0" borderId="3" xfId="20" applyFont="1" applyFill="1" applyBorder="1" applyAlignment="1">
      <alignment vertical="center" wrapText="1"/>
    </xf>
    <xf numFmtId="0" fontId="21" fillId="0" borderId="8" xfId="8" applyFont="1" applyFill="1" applyBorder="1" applyAlignment="1">
      <alignment vertical="center"/>
    </xf>
    <xf numFmtId="0" fontId="7" fillId="0" borderId="8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7" fillId="3" borderId="0" xfId="0" applyNumberFormat="1" applyFont="1" applyFill="1" applyAlignment="1">
      <alignment vertical="justify"/>
    </xf>
    <xf numFmtId="0" fontId="7" fillId="0" borderId="0" xfId="22" applyFont="1" applyFill="1"/>
    <xf numFmtId="0" fontId="7" fillId="4" borderId="4" xfId="0" applyFont="1" applyFill="1" applyBorder="1" applyAlignment="1">
      <alignment vertical="center" wrapText="1"/>
    </xf>
    <xf numFmtId="0" fontId="7" fillId="0" borderId="8" xfId="0" applyFont="1" applyBorder="1" applyAlignment="1">
      <alignment vertical="justify" wrapText="1"/>
    </xf>
  </cellXfs>
  <cellStyles count="24">
    <cellStyle name="Normal" xfId="0" builtinId="0"/>
    <cellStyle name="Normal 10" xfId="17" xr:uid="{00000000-0005-0000-0000-000002000000}"/>
    <cellStyle name="Normal 11" xfId="4" xr:uid="{00000000-0005-0000-0000-000003000000}"/>
    <cellStyle name="Normal 13" xfId="20" xr:uid="{00000000-0005-0000-0000-000004000000}"/>
    <cellStyle name="Normal 18" xfId="3" xr:uid="{00000000-0005-0000-0000-000005000000}"/>
    <cellStyle name="Normal 2 10" xfId="19" xr:uid="{00000000-0005-0000-0000-000006000000}"/>
    <cellStyle name="Normal 2 11" xfId="21" xr:uid="{00000000-0005-0000-0000-000007000000}"/>
    <cellStyle name="Normal 2 2" xfId="6" xr:uid="{00000000-0005-0000-0000-000008000000}"/>
    <cellStyle name="Normal 2 3" xfId="7" xr:uid="{00000000-0005-0000-0000-000009000000}"/>
    <cellStyle name="Normal 2 4" xfId="9" xr:uid="{00000000-0005-0000-0000-00000A000000}"/>
    <cellStyle name="Normal 2 5" xfId="11" xr:uid="{00000000-0005-0000-0000-00000B000000}"/>
    <cellStyle name="Normal 2 6" xfId="12" xr:uid="{00000000-0005-0000-0000-00000C000000}"/>
    <cellStyle name="Normal 2 7" xfId="14" xr:uid="{00000000-0005-0000-0000-00000D000000}"/>
    <cellStyle name="Normal 2 8" xfId="16" xr:uid="{00000000-0005-0000-0000-00000E000000}"/>
    <cellStyle name="Normal 2 9" xfId="18" xr:uid="{00000000-0005-0000-0000-00000F000000}"/>
    <cellStyle name="Normal 3" xfId="2" xr:uid="{00000000-0005-0000-0000-000010000000}"/>
    <cellStyle name="Normal 3 6" xfId="22" xr:uid="{6D79D2A6-3185-4B4D-9A7C-FADF9EC7E4A2}"/>
    <cellStyle name="Normal 5" xfId="8" xr:uid="{00000000-0005-0000-0000-000011000000}"/>
    <cellStyle name="Normal 6" xfId="10" xr:uid="{00000000-0005-0000-0000-000012000000}"/>
    <cellStyle name="Normal 8" xfId="13" xr:uid="{00000000-0005-0000-0000-000013000000}"/>
    <cellStyle name="Normal 9" xfId="15" xr:uid="{00000000-0005-0000-0000-000014000000}"/>
    <cellStyle name="Normal_Apjomi_Dzintar krustojums_26.07.2011" xfId="23" xr:uid="{CC53297D-DA22-4942-9F19-75B81EE33CCA}"/>
    <cellStyle name="Normal_Sheet1" xfId="5" xr:uid="{00000000-0005-0000-0000-000015000000}"/>
    <cellStyle name="Style 1" xfId="1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010275" y="37052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3</xdr:col>
      <xdr:colOff>0</xdr:colOff>
      <xdr:row>33</xdr:row>
      <xdr:rowOff>0</xdr:rowOff>
    </xdr:from>
    <xdr:to>
      <xdr:col>3</xdr:col>
      <xdr:colOff>0</xdr:colOff>
      <xdr:row>33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010275" y="3705225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8058150" y="15811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view="pageBreakPreview" zoomScale="80" zoomScaleNormal="100" zoomScaleSheetLayoutView="80" workbookViewId="0">
      <selection activeCell="O9" sqref="O9"/>
    </sheetView>
  </sheetViews>
  <sheetFormatPr defaultColWidth="9.140625" defaultRowHeight="15"/>
  <cols>
    <col min="1" max="1" width="8.5703125" style="16" customWidth="1"/>
    <col min="2" max="2" width="13.85546875" style="16" customWidth="1"/>
    <col min="3" max="3" width="55.7109375" style="59" customWidth="1"/>
    <col min="4" max="4" width="11.7109375" style="59" customWidth="1"/>
    <col min="5" max="5" width="8.28515625" style="59" customWidth="1"/>
    <col min="6" max="6" width="8.85546875" style="59" customWidth="1"/>
    <col min="7" max="7" width="7.85546875" style="59" customWidth="1"/>
    <col min="8" max="9" width="9.140625" style="59" customWidth="1"/>
    <col min="10" max="243" width="9.140625" style="59"/>
    <col min="244" max="244" width="8.5703125" style="59" customWidth="1"/>
    <col min="245" max="245" width="52.42578125" style="59" customWidth="1"/>
    <col min="246" max="246" width="20.5703125" style="59" customWidth="1"/>
    <col min="247" max="499" width="9.140625" style="59"/>
    <col min="500" max="500" width="8.5703125" style="59" customWidth="1"/>
    <col min="501" max="501" width="52.42578125" style="59" customWidth="1"/>
    <col min="502" max="502" width="20.5703125" style="59" customWidth="1"/>
    <col min="503" max="755" width="9.140625" style="59"/>
    <col min="756" max="756" width="8.5703125" style="59" customWidth="1"/>
    <col min="757" max="757" width="52.42578125" style="59" customWidth="1"/>
    <col min="758" max="758" width="20.5703125" style="59" customWidth="1"/>
    <col min="759" max="1011" width="9.140625" style="59"/>
    <col min="1012" max="1012" width="8.5703125" style="59" customWidth="1"/>
    <col min="1013" max="1013" width="52.42578125" style="59" customWidth="1"/>
    <col min="1014" max="1014" width="20.5703125" style="59" customWidth="1"/>
    <col min="1015" max="1267" width="9.140625" style="59"/>
    <col min="1268" max="1268" width="8.5703125" style="59" customWidth="1"/>
    <col min="1269" max="1269" width="52.42578125" style="59" customWidth="1"/>
    <col min="1270" max="1270" width="20.5703125" style="59" customWidth="1"/>
    <col min="1271" max="1523" width="9.140625" style="59"/>
    <col min="1524" max="1524" width="8.5703125" style="59" customWidth="1"/>
    <col min="1525" max="1525" width="52.42578125" style="59" customWidth="1"/>
    <col min="1526" max="1526" width="20.5703125" style="59" customWidth="1"/>
    <col min="1527" max="1779" width="9.140625" style="59"/>
    <col min="1780" max="1780" width="8.5703125" style="59" customWidth="1"/>
    <col min="1781" max="1781" width="52.42578125" style="59" customWidth="1"/>
    <col min="1782" max="1782" width="20.5703125" style="59" customWidth="1"/>
    <col min="1783" max="2035" width="9.140625" style="59"/>
    <col min="2036" max="2036" width="8.5703125" style="59" customWidth="1"/>
    <col min="2037" max="2037" width="52.42578125" style="59" customWidth="1"/>
    <col min="2038" max="2038" width="20.5703125" style="59" customWidth="1"/>
    <col min="2039" max="2291" width="9.140625" style="59"/>
    <col min="2292" max="2292" width="8.5703125" style="59" customWidth="1"/>
    <col min="2293" max="2293" width="52.42578125" style="59" customWidth="1"/>
    <col min="2294" max="2294" width="20.5703125" style="59" customWidth="1"/>
    <col min="2295" max="2547" width="9.140625" style="59"/>
    <col min="2548" max="2548" width="8.5703125" style="59" customWidth="1"/>
    <col min="2549" max="2549" width="52.42578125" style="59" customWidth="1"/>
    <col min="2550" max="2550" width="20.5703125" style="59" customWidth="1"/>
    <col min="2551" max="2803" width="9.140625" style="59"/>
    <col min="2804" max="2804" width="8.5703125" style="59" customWidth="1"/>
    <col min="2805" max="2805" width="52.42578125" style="59" customWidth="1"/>
    <col min="2806" max="2806" width="20.5703125" style="59" customWidth="1"/>
    <col min="2807" max="3059" width="9.140625" style="59"/>
    <col min="3060" max="3060" width="8.5703125" style="59" customWidth="1"/>
    <col min="3061" max="3061" width="52.42578125" style="59" customWidth="1"/>
    <col min="3062" max="3062" width="20.5703125" style="59" customWidth="1"/>
    <col min="3063" max="3315" width="9.140625" style="59"/>
    <col min="3316" max="3316" width="8.5703125" style="59" customWidth="1"/>
    <col min="3317" max="3317" width="52.42578125" style="59" customWidth="1"/>
    <col min="3318" max="3318" width="20.5703125" style="59" customWidth="1"/>
    <col min="3319" max="3571" width="9.140625" style="59"/>
    <col min="3572" max="3572" width="8.5703125" style="59" customWidth="1"/>
    <col min="3573" max="3573" width="52.42578125" style="59" customWidth="1"/>
    <col min="3574" max="3574" width="20.5703125" style="59" customWidth="1"/>
    <col min="3575" max="3827" width="9.140625" style="59"/>
    <col min="3828" max="3828" width="8.5703125" style="59" customWidth="1"/>
    <col min="3829" max="3829" width="52.42578125" style="59" customWidth="1"/>
    <col min="3830" max="3830" width="20.5703125" style="59" customWidth="1"/>
    <col min="3831" max="4083" width="9.140625" style="59"/>
    <col min="4084" max="4084" width="8.5703125" style="59" customWidth="1"/>
    <col min="4085" max="4085" width="52.42578125" style="59" customWidth="1"/>
    <col min="4086" max="4086" width="20.5703125" style="59" customWidth="1"/>
    <col min="4087" max="4339" width="9.140625" style="59"/>
    <col min="4340" max="4340" width="8.5703125" style="59" customWidth="1"/>
    <col min="4341" max="4341" width="52.42578125" style="59" customWidth="1"/>
    <col min="4342" max="4342" width="20.5703125" style="59" customWidth="1"/>
    <col min="4343" max="4595" width="9.140625" style="59"/>
    <col min="4596" max="4596" width="8.5703125" style="59" customWidth="1"/>
    <col min="4597" max="4597" width="52.42578125" style="59" customWidth="1"/>
    <col min="4598" max="4598" width="20.5703125" style="59" customWidth="1"/>
    <col min="4599" max="4851" width="9.140625" style="59"/>
    <col min="4852" max="4852" width="8.5703125" style="59" customWidth="1"/>
    <col min="4853" max="4853" width="52.42578125" style="59" customWidth="1"/>
    <col min="4854" max="4854" width="20.5703125" style="59" customWidth="1"/>
    <col min="4855" max="5107" width="9.140625" style="59"/>
    <col min="5108" max="5108" width="8.5703125" style="59" customWidth="1"/>
    <col min="5109" max="5109" width="52.42578125" style="59" customWidth="1"/>
    <col min="5110" max="5110" width="20.5703125" style="59" customWidth="1"/>
    <col min="5111" max="5363" width="9.140625" style="59"/>
    <col min="5364" max="5364" width="8.5703125" style="59" customWidth="1"/>
    <col min="5365" max="5365" width="52.42578125" style="59" customWidth="1"/>
    <col min="5366" max="5366" width="20.5703125" style="59" customWidth="1"/>
    <col min="5367" max="5619" width="9.140625" style="59"/>
    <col min="5620" max="5620" width="8.5703125" style="59" customWidth="1"/>
    <col min="5621" max="5621" width="52.42578125" style="59" customWidth="1"/>
    <col min="5622" max="5622" width="20.5703125" style="59" customWidth="1"/>
    <col min="5623" max="5875" width="9.140625" style="59"/>
    <col min="5876" max="5876" width="8.5703125" style="59" customWidth="1"/>
    <col min="5877" max="5877" width="52.42578125" style="59" customWidth="1"/>
    <col min="5878" max="5878" width="20.5703125" style="59" customWidth="1"/>
    <col min="5879" max="6131" width="9.140625" style="59"/>
    <col min="6132" max="6132" width="8.5703125" style="59" customWidth="1"/>
    <col min="6133" max="6133" width="52.42578125" style="59" customWidth="1"/>
    <col min="6134" max="6134" width="20.5703125" style="59" customWidth="1"/>
    <col min="6135" max="6387" width="9.140625" style="59"/>
    <col min="6388" max="6388" width="8.5703125" style="59" customWidth="1"/>
    <col min="6389" max="6389" width="52.42578125" style="59" customWidth="1"/>
    <col min="6390" max="6390" width="20.5703125" style="59" customWidth="1"/>
    <col min="6391" max="6643" width="9.140625" style="59"/>
    <col min="6644" max="6644" width="8.5703125" style="59" customWidth="1"/>
    <col min="6645" max="6645" width="52.42578125" style="59" customWidth="1"/>
    <col min="6646" max="6646" width="20.5703125" style="59" customWidth="1"/>
    <col min="6647" max="6899" width="9.140625" style="59"/>
    <col min="6900" max="6900" width="8.5703125" style="59" customWidth="1"/>
    <col min="6901" max="6901" width="52.42578125" style="59" customWidth="1"/>
    <col min="6902" max="6902" width="20.5703125" style="59" customWidth="1"/>
    <col min="6903" max="7155" width="9.140625" style="59"/>
    <col min="7156" max="7156" width="8.5703125" style="59" customWidth="1"/>
    <col min="7157" max="7157" width="52.42578125" style="59" customWidth="1"/>
    <col min="7158" max="7158" width="20.5703125" style="59" customWidth="1"/>
    <col min="7159" max="7411" width="9.140625" style="59"/>
    <col min="7412" max="7412" width="8.5703125" style="59" customWidth="1"/>
    <col min="7413" max="7413" width="52.42578125" style="59" customWidth="1"/>
    <col min="7414" max="7414" width="20.5703125" style="59" customWidth="1"/>
    <col min="7415" max="7667" width="9.140625" style="59"/>
    <col min="7668" max="7668" width="8.5703125" style="59" customWidth="1"/>
    <col min="7669" max="7669" width="52.42578125" style="59" customWidth="1"/>
    <col min="7670" max="7670" width="20.5703125" style="59" customWidth="1"/>
    <col min="7671" max="7923" width="9.140625" style="59"/>
    <col min="7924" max="7924" width="8.5703125" style="59" customWidth="1"/>
    <col min="7925" max="7925" width="52.42578125" style="59" customWidth="1"/>
    <col min="7926" max="7926" width="20.5703125" style="59" customWidth="1"/>
    <col min="7927" max="8179" width="9.140625" style="59"/>
    <col min="8180" max="8180" width="8.5703125" style="59" customWidth="1"/>
    <col min="8181" max="8181" width="52.42578125" style="59" customWidth="1"/>
    <col min="8182" max="8182" width="20.5703125" style="59" customWidth="1"/>
    <col min="8183" max="8435" width="9.140625" style="59"/>
    <col min="8436" max="8436" width="8.5703125" style="59" customWidth="1"/>
    <col min="8437" max="8437" width="52.42578125" style="59" customWidth="1"/>
    <col min="8438" max="8438" width="20.5703125" style="59" customWidth="1"/>
    <col min="8439" max="8691" width="9.140625" style="59"/>
    <col min="8692" max="8692" width="8.5703125" style="59" customWidth="1"/>
    <col min="8693" max="8693" width="52.42578125" style="59" customWidth="1"/>
    <col min="8694" max="8694" width="20.5703125" style="59" customWidth="1"/>
    <col min="8695" max="8947" width="9.140625" style="59"/>
    <col min="8948" max="8948" width="8.5703125" style="59" customWidth="1"/>
    <col min="8949" max="8949" width="52.42578125" style="59" customWidth="1"/>
    <col min="8950" max="8950" width="20.5703125" style="59" customWidth="1"/>
    <col min="8951" max="9203" width="9.140625" style="59"/>
    <col min="9204" max="9204" width="8.5703125" style="59" customWidth="1"/>
    <col min="9205" max="9205" width="52.42578125" style="59" customWidth="1"/>
    <col min="9206" max="9206" width="20.5703125" style="59" customWidth="1"/>
    <col min="9207" max="9459" width="9.140625" style="59"/>
    <col min="9460" max="9460" width="8.5703125" style="59" customWidth="1"/>
    <col min="9461" max="9461" width="52.42578125" style="59" customWidth="1"/>
    <col min="9462" max="9462" width="20.5703125" style="59" customWidth="1"/>
    <col min="9463" max="9715" width="9.140625" style="59"/>
    <col min="9716" max="9716" width="8.5703125" style="59" customWidth="1"/>
    <col min="9717" max="9717" width="52.42578125" style="59" customWidth="1"/>
    <col min="9718" max="9718" width="20.5703125" style="59" customWidth="1"/>
    <col min="9719" max="9971" width="9.140625" style="59"/>
    <col min="9972" max="9972" width="8.5703125" style="59" customWidth="1"/>
    <col min="9973" max="9973" width="52.42578125" style="59" customWidth="1"/>
    <col min="9974" max="9974" width="20.5703125" style="59" customWidth="1"/>
    <col min="9975" max="10227" width="9.140625" style="59"/>
    <col min="10228" max="10228" width="8.5703125" style="59" customWidth="1"/>
    <col min="10229" max="10229" width="52.42578125" style="59" customWidth="1"/>
    <col min="10230" max="10230" width="20.5703125" style="59" customWidth="1"/>
    <col min="10231" max="10483" width="9.140625" style="59"/>
    <col min="10484" max="10484" width="8.5703125" style="59" customWidth="1"/>
    <col min="10485" max="10485" width="52.42578125" style="59" customWidth="1"/>
    <col min="10486" max="10486" width="20.5703125" style="59" customWidth="1"/>
    <col min="10487" max="10739" width="9.140625" style="59"/>
    <col min="10740" max="10740" width="8.5703125" style="59" customWidth="1"/>
    <col min="10741" max="10741" width="52.42578125" style="59" customWidth="1"/>
    <col min="10742" max="10742" width="20.5703125" style="59" customWidth="1"/>
    <col min="10743" max="10995" width="9.140625" style="59"/>
    <col min="10996" max="10996" width="8.5703125" style="59" customWidth="1"/>
    <col min="10997" max="10997" width="52.42578125" style="59" customWidth="1"/>
    <col min="10998" max="10998" width="20.5703125" style="59" customWidth="1"/>
    <col min="10999" max="11251" width="9.140625" style="59"/>
    <col min="11252" max="11252" width="8.5703125" style="59" customWidth="1"/>
    <col min="11253" max="11253" width="52.42578125" style="59" customWidth="1"/>
    <col min="11254" max="11254" width="20.5703125" style="59" customWidth="1"/>
    <col min="11255" max="11507" width="9.140625" style="59"/>
    <col min="11508" max="11508" width="8.5703125" style="59" customWidth="1"/>
    <col min="11509" max="11509" width="52.42578125" style="59" customWidth="1"/>
    <col min="11510" max="11510" width="20.5703125" style="59" customWidth="1"/>
    <col min="11511" max="11763" width="9.140625" style="59"/>
    <col min="11764" max="11764" width="8.5703125" style="59" customWidth="1"/>
    <col min="11765" max="11765" width="52.42578125" style="59" customWidth="1"/>
    <col min="11766" max="11766" width="20.5703125" style="59" customWidth="1"/>
    <col min="11767" max="12019" width="9.140625" style="59"/>
    <col min="12020" max="12020" width="8.5703125" style="59" customWidth="1"/>
    <col min="12021" max="12021" width="52.42578125" style="59" customWidth="1"/>
    <col min="12022" max="12022" width="20.5703125" style="59" customWidth="1"/>
    <col min="12023" max="12275" width="9.140625" style="59"/>
    <col min="12276" max="12276" width="8.5703125" style="59" customWidth="1"/>
    <col min="12277" max="12277" width="52.42578125" style="59" customWidth="1"/>
    <col min="12278" max="12278" width="20.5703125" style="59" customWidth="1"/>
    <col min="12279" max="12531" width="9.140625" style="59"/>
    <col min="12532" max="12532" width="8.5703125" style="59" customWidth="1"/>
    <col min="12533" max="12533" width="52.42578125" style="59" customWidth="1"/>
    <col min="12534" max="12534" width="20.5703125" style="59" customWidth="1"/>
    <col min="12535" max="12787" width="9.140625" style="59"/>
    <col min="12788" max="12788" width="8.5703125" style="59" customWidth="1"/>
    <col min="12789" max="12789" width="52.42578125" style="59" customWidth="1"/>
    <col min="12790" max="12790" width="20.5703125" style="59" customWidth="1"/>
    <col min="12791" max="13043" width="9.140625" style="59"/>
    <col min="13044" max="13044" width="8.5703125" style="59" customWidth="1"/>
    <col min="13045" max="13045" width="52.42578125" style="59" customWidth="1"/>
    <col min="13046" max="13046" width="20.5703125" style="59" customWidth="1"/>
    <col min="13047" max="13299" width="9.140625" style="59"/>
    <col min="13300" max="13300" width="8.5703125" style="59" customWidth="1"/>
    <col min="13301" max="13301" width="52.42578125" style="59" customWidth="1"/>
    <col min="13302" max="13302" width="20.5703125" style="59" customWidth="1"/>
    <col min="13303" max="13555" width="9.140625" style="59"/>
    <col min="13556" max="13556" width="8.5703125" style="59" customWidth="1"/>
    <col min="13557" max="13557" width="52.42578125" style="59" customWidth="1"/>
    <col min="13558" max="13558" width="20.5703125" style="59" customWidth="1"/>
    <col min="13559" max="13811" width="9.140625" style="59"/>
    <col min="13812" max="13812" width="8.5703125" style="59" customWidth="1"/>
    <col min="13813" max="13813" width="52.42578125" style="59" customWidth="1"/>
    <col min="13814" max="13814" width="20.5703125" style="59" customWidth="1"/>
    <col min="13815" max="14067" width="9.140625" style="59"/>
    <col min="14068" max="14068" width="8.5703125" style="59" customWidth="1"/>
    <col min="14069" max="14069" width="52.42578125" style="59" customWidth="1"/>
    <col min="14070" max="14070" width="20.5703125" style="59" customWidth="1"/>
    <col min="14071" max="14323" width="9.140625" style="59"/>
    <col min="14324" max="14324" width="8.5703125" style="59" customWidth="1"/>
    <col min="14325" max="14325" width="52.42578125" style="59" customWidth="1"/>
    <col min="14326" max="14326" width="20.5703125" style="59" customWidth="1"/>
    <col min="14327" max="14579" width="9.140625" style="59"/>
    <col min="14580" max="14580" width="8.5703125" style="59" customWidth="1"/>
    <col min="14581" max="14581" width="52.42578125" style="59" customWidth="1"/>
    <col min="14582" max="14582" width="20.5703125" style="59" customWidth="1"/>
    <col min="14583" max="14835" width="9.140625" style="59"/>
    <col min="14836" max="14836" width="8.5703125" style="59" customWidth="1"/>
    <col min="14837" max="14837" width="52.42578125" style="59" customWidth="1"/>
    <col min="14838" max="14838" width="20.5703125" style="59" customWidth="1"/>
    <col min="14839" max="15091" width="9.140625" style="59"/>
    <col min="15092" max="15092" width="8.5703125" style="59" customWidth="1"/>
    <col min="15093" max="15093" width="52.42578125" style="59" customWidth="1"/>
    <col min="15094" max="15094" width="20.5703125" style="59" customWidth="1"/>
    <col min="15095" max="15347" width="9.140625" style="59"/>
    <col min="15348" max="15348" width="8.5703125" style="59" customWidth="1"/>
    <col min="15349" max="15349" width="52.42578125" style="59" customWidth="1"/>
    <col min="15350" max="15350" width="20.5703125" style="59" customWidth="1"/>
    <col min="15351" max="15603" width="9.140625" style="59"/>
    <col min="15604" max="15604" width="8.5703125" style="59" customWidth="1"/>
    <col min="15605" max="15605" width="52.42578125" style="59" customWidth="1"/>
    <col min="15606" max="15606" width="20.5703125" style="59" customWidth="1"/>
    <col min="15607" max="15859" width="9.140625" style="59"/>
    <col min="15860" max="15860" width="8.5703125" style="59" customWidth="1"/>
    <col min="15861" max="15861" width="52.42578125" style="59" customWidth="1"/>
    <col min="15862" max="15862" width="20.5703125" style="59" customWidth="1"/>
    <col min="15863" max="16115" width="9.140625" style="59"/>
    <col min="16116" max="16116" width="8.5703125" style="59" customWidth="1"/>
    <col min="16117" max="16117" width="52.42578125" style="59" customWidth="1"/>
    <col min="16118" max="16118" width="20.5703125" style="59" customWidth="1"/>
    <col min="16119" max="16384" width="9.140625" style="59"/>
  </cols>
  <sheetData>
    <row r="1" spans="1:8" ht="51.75" customHeight="1">
      <c r="A1" s="59"/>
      <c r="B1" s="249" t="s">
        <v>825</v>
      </c>
      <c r="C1" s="249"/>
      <c r="D1" s="249"/>
      <c r="E1" s="249"/>
      <c r="F1" s="249"/>
      <c r="G1" s="249"/>
      <c r="H1" s="249"/>
    </row>
    <row r="2" spans="1:8" s="65" customFormat="1" ht="15.75">
      <c r="A2" s="250" t="s">
        <v>345</v>
      </c>
      <c r="B2" s="250"/>
      <c r="C2" s="250"/>
      <c r="D2" s="250"/>
      <c r="E2" s="250"/>
      <c r="F2" s="250"/>
      <c r="G2" s="250"/>
      <c r="H2" s="250"/>
    </row>
    <row r="3" spans="1:8" s="66" customFormat="1" ht="17.25" customHeight="1">
      <c r="A3" s="251" t="s">
        <v>347</v>
      </c>
      <c r="B3" s="251"/>
      <c r="C3" s="251"/>
    </row>
    <row r="4" spans="1:8" s="66" customFormat="1" ht="15" customHeight="1">
      <c r="A4" s="252"/>
      <c r="B4" s="252"/>
      <c r="C4" s="252"/>
    </row>
    <row r="5" spans="1:8" s="66" customFormat="1" ht="15.75" customHeight="1">
      <c r="A5" s="246"/>
      <c r="B5" s="308"/>
      <c r="C5" s="57" t="s">
        <v>346</v>
      </c>
    </row>
    <row r="6" spans="1:8" s="66" customFormat="1" ht="16.5" customHeight="1">
      <c r="A6" s="255" t="s">
        <v>334</v>
      </c>
      <c r="B6" s="257" t="s">
        <v>324</v>
      </c>
      <c r="C6" s="259" t="s">
        <v>335</v>
      </c>
      <c r="D6" s="261" t="s">
        <v>328</v>
      </c>
      <c r="E6" s="263" t="s">
        <v>329</v>
      </c>
      <c r="F6" s="264"/>
      <c r="G6" s="265"/>
      <c r="H6" s="253" t="s">
        <v>330</v>
      </c>
    </row>
    <row r="7" spans="1:8" s="94" customFormat="1" ht="99.75" customHeight="1">
      <c r="A7" s="256"/>
      <c r="B7" s="258"/>
      <c r="C7" s="260"/>
      <c r="D7" s="262"/>
      <c r="E7" s="67" t="s">
        <v>331</v>
      </c>
      <c r="F7" s="67" t="s">
        <v>332</v>
      </c>
      <c r="G7" s="67" t="s">
        <v>333</v>
      </c>
      <c r="H7" s="254"/>
    </row>
    <row r="8" spans="1:8" s="94" customFormat="1" ht="27.75" customHeight="1">
      <c r="A8" s="68">
        <v>1</v>
      </c>
      <c r="B8" s="69" t="s">
        <v>325</v>
      </c>
      <c r="C8" s="31" t="s">
        <v>449</v>
      </c>
      <c r="D8" s="70"/>
      <c r="E8" s="71"/>
      <c r="F8" s="71"/>
      <c r="G8" s="71"/>
      <c r="H8" s="71"/>
    </row>
    <row r="9" spans="1:8" s="94" customFormat="1" ht="33" customHeight="1">
      <c r="A9" s="32" t="s">
        <v>4</v>
      </c>
      <c r="B9" s="69" t="s">
        <v>326</v>
      </c>
      <c r="C9" s="54" t="s">
        <v>260</v>
      </c>
      <c r="D9" s="56"/>
      <c r="E9" s="72"/>
      <c r="F9" s="72"/>
      <c r="G9" s="72"/>
      <c r="H9" s="72"/>
    </row>
    <row r="10" spans="1:8" s="94" customFormat="1" ht="30.75" customHeight="1">
      <c r="A10" s="46" t="s">
        <v>283</v>
      </c>
      <c r="B10" s="73"/>
      <c r="C10" s="60" t="s">
        <v>348</v>
      </c>
      <c r="D10" s="45"/>
      <c r="E10" s="73"/>
      <c r="F10" s="73"/>
      <c r="G10" s="73"/>
      <c r="H10" s="73"/>
    </row>
    <row r="11" spans="1:8" s="94" customFormat="1" ht="17.25" customHeight="1">
      <c r="A11" s="46" t="s">
        <v>296</v>
      </c>
      <c r="B11" s="66"/>
      <c r="C11" s="28" t="s">
        <v>298</v>
      </c>
      <c r="D11" s="45"/>
      <c r="E11" s="73"/>
      <c r="F11" s="73"/>
      <c r="G11" s="73"/>
      <c r="H11" s="73"/>
    </row>
    <row r="12" spans="1:8" s="94" customFormat="1" ht="29.25" customHeight="1">
      <c r="A12" s="46" t="s">
        <v>297</v>
      </c>
      <c r="B12" s="46"/>
      <c r="C12" s="213" t="s">
        <v>801</v>
      </c>
      <c r="D12" s="45"/>
      <c r="E12" s="73"/>
      <c r="F12" s="73"/>
      <c r="G12" s="73"/>
      <c r="H12" s="73"/>
    </row>
    <row r="13" spans="1:8" s="94" customFormat="1" ht="31.5" customHeight="1">
      <c r="A13" s="46" t="s">
        <v>299</v>
      </c>
      <c r="B13" s="46"/>
      <c r="C13" s="107" t="s">
        <v>539</v>
      </c>
      <c r="D13" s="47"/>
      <c r="E13" s="73"/>
      <c r="F13" s="73"/>
      <c r="G13" s="73"/>
      <c r="H13" s="73"/>
    </row>
    <row r="14" spans="1:8" s="94" customFormat="1" ht="19.5" customHeight="1">
      <c r="A14" s="46" t="s">
        <v>300</v>
      </c>
      <c r="B14" s="46"/>
      <c r="C14" s="216" t="s">
        <v>249</v>
      </c>
      <c r="D14" s="47"/>
      <c r="E14" s="73"/>
      <c r="F14" s="73"/>
      <c r="G14" s="73"/>
      <c r="H14" s="73"/>
    </row>
    <row r="15" spans="1:8" s="94" customFormat="1" ht="14.25" customHeight="1">
      <c r="A15" s="46" t="s">
        <v>301</v>
      </c>
      <c r="B15" s="46"/>
      <c r="C15" s="216" t="s">
        <v>44</v>
      </c>
      <c r="D15" s="47"/>
      <c r="E15" s="73"/>
      <c r="F15" s="73"/>
      <c r="G15" s="73"/>
      <c r="H15" s="73"/>
    </row>
    <row r="16" spans="1:8" s="94" customFormat="1" ht="17.25" customHeight="1">
      <c r="A16" s="46" t="s">
        <v>302</v>
      </c>
      <c r="B16" s="46"/>
      <c r="C16" s="28" t="s">
        <v>56</v>
      </c>
      <c r="D16" s="47"/>
      <c r="E16" s="73"/>
      <c r="F16" s="73"/>
      <c r="G16" s="73"/>
      <c r="H16" s="73"/>
    </row>
    <row r="17" spans="1:14" ht="18" customHeight="1">
      <c r="A17" s="46" t="s">
        <v>303</v>
      </c>
      <c r="B17" s="46"/>
      <c r="C17" s="236" t="s">
        <v>811</v>
      </c>
      <c r="D17" s="47"/>
      <c r="E17" s="73"/>
      <c r="F17" s="73"/>
      <c r="G17" s="73"/>
      <c r="H17" s="73"/>
    </row>
    <row r="18" spans="1:14" ht="32.25" customHeight="1">
      <c r="A18" s="46" t="s">
        <v>304</v>
      </c>
      <c r="B18" s="46"/>
      <c r="C18" s="309" t="s">
        <v>812</v>
      </c>
      <c r="D18" s="47"/>
      <c r="E18" s="73"/>
      <c r="F18" s="73"/>
      <c r="G18" s="73"/>
      <c r="H18" s="73"/>
    </row>
    <row r="19" spans="1:14" ht="16.5" customHeight="1">
      <c r="A19" s="46" t="s">
        <v>584</v>
      </c>
      <c r="B19" s="46"/>
      <c r="C19" s="214" t="s">
        <v>577</v>
      </c>
      <c r="D19" s="47"/>
      <c r="E19" s="73"/>
      <c r="F19" s="73"/>
      <c r="G19" s="73"/>
      <c r="H19" s="73"/>
    </row>
    <row r="20" spans="1:14" ht="16.5" customHeight="1">
      <c r="A20" s="46" t="s">
        <v>585</v>
      </c>
      <c r="B20" s="46"/>
      <c r="C20" s="215" t="s">
        <v>580</v>
      </c>
      <c r="D20" s="47"/>
      <c r="E20" s="73"/>
      <c r="F20" s="73"/>
      <c r="G20" s="73"/>
      <c r="H20" s="73"/>
    </row>
    <row r="21" spans="1:14" ht="30">
      <c r="A21" s="32" t="s">
        <v>5</v>
      </c>
      <c r="B21" s="69" t="s">
        <v>327</v>
      </c>
      <c r="C21" s="58" t="s">
        <v>255</v>
      </c>
      <c r="D21" s="55"/>
      <c r="E21" s="72"/>
      <c r="F21" s="72"/>
      <c r="G21" s="72"/>
      <c r="H21" s="72"/>
      <c r="K21" s="81"/>
      <c r="L21" s="81"/>
      <c r="M21" s="81"/>
      <c r="N21" s="81"/>
    </row>
    <row r="22" spans="1:14" ht="15.75">
      <c r="A22" s="46" t="s">
        <v>309</v>
      </c>
      <c r="B22" s="46"/>
      <c r="C22" s="48" t="s">
        <v>313</v>
      </c>
      <c r="D22" s="47"/>
      <c r="E22" s="73"/>
      <c r="F22" s="73"/>
      <c r="G22" s="73"/>
      <c r="H22" s="73"/>
      <c r="K22" s="81"/>
      <c r="L22" s="81"/>
      <c r="M22" s="81"/>
      <c r="N22" s="81"/>
    </row>
    <row r="23" spans="1:14" ht="30">
      <c r="A23" s="32" t="s">
        <v>6</v>
      </c>
      <c r="B23" s="69" t="s">
        <v>336</v>
      </c>
      <c r="C23" s="58" t="s">
        <v>256</v>
      </c>
      <c r="D23" s="55"/>
      <c r="E23" s="74"/>
      <c r="F23" s="74"/>
      <c r="G23" s="74"/>
      <c r="H23" s="74"/>
      <c r="K23" s="81"/>
      <c r="L23" s="81"/>
      <c r="M23" s="81"/>
      <c r="N23" s="81"/>
    </row>
    <row r="24" spans="1:14" ht="15.75">
      <c r="A24" s="46" t="s">
        <v>306</v>
      </c>
      <c r="B24" s="46"/>
      <c r="C24" s="98" t="s">
        <v>258</v>
      </c>
      <c r="D24" s="47"/>
      <c r="E24" s="75"/>
      <c r="F24" s="75"/>
      <c r="G24" s="75"/>
      <c r="H24" s="75"/>
    </row>
    <row r="25" spans="1:14" s="95" customFormat="1" ht="15.75">
      <c r="A25" s="46" t="s">
        <v>307</v>
      </c>
      <c r="B25" s="46"/>
      <c r="C25" s="98" t="s">
        <v>305</v>
      </c>
      <c r="D25" s="47"/>
      <c r="E25" s="75"/>
      <c r="F25" s="75"/>
      <c r="G25" s="75"/>
      <c r="H25" s="75"/>
    </row>
    <row r="26" spans="1:14" ht="15.75">
      <c r="A26" s="46" t="s">
        <v>308</v>
      </c>
      <c r="B26" s="46"/>
      <c r="C26" s="98" t="s">
        <v>257</v>
      </c>
      <c r="D26" s="47"/>
      <c r="E26" s="75"/>
      <c r="F26" s="75"/>
      <c r="G26" s="75"/>
      <c r="H26" s="75"/>
    </row>
    <row r="27" spans="1:14" ht="30">
      <c r="A27" s="32" t="s">
        <v>278</v>
      </c>
      <c r="B27" s="69" t="s">
        <v>337</v>
      </c>
      <c r="C27" s="58" t="s">
        <v>252</v>
      </c>
      <c r="D27" s="55"/>
      <c r="E27" s="74"/>
      <c r="F27" s="74"/>
      <c r="G27" s="74"/>
      <c r="H27" s="74"/>
    </row>
    <row r="28" spans="1:14" ht="15.75">
      <c r="A28" s="46" t="s">
        <v>314</v>
      </c>
      <c r="B28" s="46"/>
      <c r="C28" s="98" t="s">
        <v>312</v>
      </c>
      <c r="D28" s="47"/>
      <c r="E28" s="75"/>
      <c r="F28" s="75"/>
      <c r="G28" s="75"/>
      <c r="H28" s="75"/>
    </row>
    <row r="29" spans="1:14" ht="30">
      <c r="A29" s="32" t="s">
        <v>315</v>
      </c>
      <c r="B29" s="69" t="s">
        <v>338</v>
      </c>
      <c r="C29" s="22" t="s">
        <v>253</v>
      </c>
      <c r="D29" s="55"/>
      <c r="E29" s="74"/>
      <c r="F29" s="74"/>
      <c r="G29" s="74"/>
      <c r="H29" s="74"/>
    </row>
    <row r="30" spans="1:14" ht="15.75">
      <c r="A30" s="46" t="s">
        <v>316</v>
      </c>
      <c r="B30" s="46"/>
      <c r="C30" s="98" t="s">
        <v>311</v>
      </c>
      <c r="D30" s="47"/>
      <c r="E30" s="75"/>
      <c r="F30" s="75"/>
      <c r="G30" s="75"/>
      <c r="H30" s="75"/>
    </row>
    <row r="31" spans="1:14" ht="30">
      <c r="A31" s="32" t="s">
        <v>317</v>
      </c>
      <c r="B31" s="69" t="s">
        <v>339</v>
      </c>
      <c r="C31" s="230" t="s">
        <v>254</v>
      </c>
      <c r="D31" s="55"/>
      <c r="E31" s="74"/>
      <c r="F31" s="74"/>
      <c r="G31" s="74"/>
      <c r="H31" s="74"/>
    </row>
    <row r="32" spans="1:14" ht="30">
      <c r="A32" s="46" t="s">
        <v>318</v>
      </c>
      <c r="B32" s="46"/>
      <c r="C32" s="310" t="s">
        <v>310</v>
      </c>
      <c r="D32" s="47"/>
      <c r="E32" s="76"/>
      <c r="F32" s="76"/>
      <c r="G32" s="76"/>
      <c r="H32" s="76"/>
    </row>
    <row r="33" spans="3:8">
      <c r="C33" s="77" t="s">
        <v>340</v>
      </c>
      <c r="D33" s="78"/>
    </row>
    <row r="34" spans="3:8">
      <c r="C34" s="77" t="s">
        <v>341</v>
      </c>
      <c r="D34" s="79"/>
      <c r="E34" s="80"/>
      <c r="F34" s="81"/>
      <c r="G34" s="81"/>
      <c r="H34" s="81"/>
    </row>
    <row r="35" spans="3:8">
      <c r="C35" s="82" t="s">
        <v>342</v>
      </c>
      <c r="D35" s="79"/>
      <c r="E35" s="83"/>
      <c r="F35" s="84"/>
      <c r="G35" s="84"/>
      <c r="H35" s="81"/>
    </row>
    <row r="36" spans="3:8">
      <c r="C36" s="77" t="s">
        <v>343</v>
      </c>
      <c r="D36" s="79"/>
      <c r="E36" s="85"/>
      <c r="F36" s="81"/>
      <c r="G36" s="81"/>
      <c r="H36" s="81"/>
    </row>
    <row r="37" spans="3:8">
      <c r="C37" s="86" t="s">
        <v>344</v>
      </c>
      <c r="D37" s="87"/>
    </row>
  </sheetData>
  <mergeCells count="10">
    <mergeCell ref="B1:H1"/>
    <mergeCell ref="A2:H2"/>
    <mergeCell ref="A3:C3"/>
    <mergeCell ref="A4:C4"/>
    <mergeCell ref="H6:H7"/>
    <mergeCell ref="A6:A7"/>
    <mergeCell ref="B6:B7"/>
    <mergeCell ref="C6:C7"/>
    <mergeCell ref="D6:D7"/>
    <mergeCell ref="E6:G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0B75F-86D4-4183-93F8-94DAF45F3F28}">
  <dimension ref="A1:E25"/>
  <sheetViews>
    <sheetView view="pageBreakPreview" zoomScaleNormal="100" zoomScaleSheetLayoutView="100" workbookViewId="0">
      <selection sqref="A1:D1"/>
    </sheetView>
  </sheetViews>
  <sheetFormatPr defaultRowHeight="12.75"/>
  <cols>
    <col min="1" max="1" width="9.140625" style="96"/>
    <col min="2" max="2" width="54" style="96" customWidth="1"/>
    <col min="3" max="3" width="11.7109375" style="96" customWidth="1"/>
    <col min="4" max="4" width="10.28515625" style="96" customWidth="1"/>
    <col min="5" max="16384" width="9.140625" style="96"/>
  </cols>
  <sheetData>
    <row r="1" spans="1:5" ht="15">
      <c r="A1" s="266" t="s">
        <v>447</v>
      </c>
      <c r="B1" s="266"/>
      <c r="C1" s="266"/>
      <c r="D1" s="266"/>
      <c r="E1" s="59"/>
    </row>
    <row r="2" spans="1:5" ht="15">
      <c r="A2" s="247"/>
      <c r="B2" s="247"/>
      <c r="C2" s="247"/>
      <c r="D2" s="247"/>
      <c r="E2" s="59"/>
    </row>
    <row r="3" spans="1:5" ht="15.75">
      <c r="A3" s="17"/>
      <c r="B3" s="271" t="s">
        <v>724</v>
      </c>
      <c r="C3" s="271"/>
      <c r="D3" s="271"/>
      <c r="E3" s="59"/>
    </row>
    <row r="4" spans="1:5">
      <c r="A4" s="268" t="s">
        <v>28</v>
      </c>
      <c r="B4" s="269" t="s">
        <v>0</v>
      </c>
      <c r="C4" s="270" t="s">
        <v>30</v>
      </c>
      <c r="D4" s="267" t="s">
        <v>1</v>
      </c>
      <c r="E4" s="59"/>
    </row>
    <row r="5" spans="1:5">
      <c r="A5" s="269"/>
      <c r="B5" s="269"/>
      <c r="C5" s="270"/>
      <c r="D5" s="267"/>
      <c r="E5" s="59"/>
    </row>
    <row r="6" spans="1:5" ht="30.75" customHeight="1">
      <c r="A6" s="269"/>
      <c r="B6" s="269"/>
      <c r="C6" s="270"/>
      <c r="D6" s="267"/>
      <c r="E6" s="59"/>
    </row>
    <row r="7" spans="1:5" ht="15">
      <c r="A7" s="4">
        <v>1</v>
      </c>
      <c r="B7" s="5">
        <v>2</v>
      </c>
      <c r="C7" s="6">
        <v>3</v>
      </c>
      <c r="D7" s="6">
        <v>4</v>
      </c>
      <c r="E7" s="59"/>
    </row>
    <row r="8" spans="1:5" ht="15">
      <c r="A8" s="32" t="s">
        <v>42</v>
      </c>
      <c r="B8" s="31" t="s">
        <v>449</v>
      </c>
      <c r="C8" s="13"/>
      <c r="D8" s="64"/>
      <c r="E8" s="59"/>
    </row>
    <row r="9" spans="1:5" ht="15">
      <c r="A9" s="11" t="s">
        <v>11</v>
      </c>
      <c r="B9" s="12" t="s">
        <v>455</v>
      </c>
      <c r="C9" s="13" t="s">
        <v>241</v>
      </c>
      <c r="D9" s="64">
        <v>1</v>
      </c>
      <c r="E9" s="59"/>
    </row>
    <row r="10" spans="1:5" ht="15">
      <c r="A10" s="11" t="s">
        <v>12</v>
      </c>
      <c r="B10" s="12" t="s">
        <v>450</v>
      </c>
      <c r="C10" s="13" t="s">
        <v>10</v>
      </c>
      <c r="D10" s="64">
        <v>2</v>
      </c>
      <c r="E10" s="59"/>
    </row>
    <row r="11" spans="1:5" ht="45">
      <c r="A11" s="11" t="s">
        <v>13</v>
      </c>
      <c r="B11" s="12" t="s">
        <v>453</v>
      </c>
      <c r="C11" s="13" t="s">
        <v>241</v>
      </c>
      <c r="D11" s="64">
        <v>1</v>
      </c>
      <c r="E11" s="59"/>
    </row>
    <row r="12" spans="1:5" ht="30">
      <c r="A12" s="11" t="s">
        <v>14</v>
      </c>
      <c r="B12" s="12" t="s">
        <v>456</v>
      </c>
      <c r="C12" s="13" t="s">
        <v>241</v>
      </c>
      <c r="D12" s="64">
        <v>1</v>
      </c>
      <c r="E12" s="59"/>
    </row>
    <row r="13" spans="1:5" ht="15">
      <c r="A13" s="11" t="s">
        <v>15</v>
      </c>
      <c r="B13" s="24" t="s">
        <v>18</v>
      </c>
      <c r="C13" s="11" t="s">
        <v>241</v>
      </c>
      <c r="D13" s="64">
        <v>1</v>
      </c>
      <c r="E13" s="59"/>
    </row>
    <row r="14" spans="1:5" ht="27" customHeight="1">
      <c r="A14" s="11" t="s">
        <v>16</v>
      </c>
      <c r="B14" s="116" t="s">
        <v>454</v>
      </c>
      <c r="C14" s="11" t="s">
        <v>241</v>
      </c>
      <c r="D14" s="64">
        <v>1</v>
      </c>
      <c r="E14" s="59"/>
    </row>
    <row r="15" spans="1:5" ht="15">
      <c r="A15" s="11" t="s">
        <v>17</v>
      </c>
      <c r="B15" s="23" t="s">
        <v>19</v>
      </c>
      <c r="C15" s="13" t="s">
        <v>241</v>
      </c>
      <c r="D15" s="64">
        <v>1</v>
      </c>
      <c r="E15" s="59"/>
    </row>
    <row r="16" spans="1:5" ht="15">
      <c r="A16" s="11" t="s">
        <v>451</v>
      </c>
      <c r="B16" s="12" t="s">
        <v>43</v>
      </c>
      <c r="C16" s="13" t="s">
        <v>241</v>
      </c>
      <c r="D16" s="64">
        <v>1</v>
      </c>
      <c r="E16" s="59"/>
    </row>
    <row r="17" spans="1:5" ht="15">
      <c r="A17" s="11" t="s">
        <v>452</v>
      </c>
      <c r="B17" s="12" t="s">
        <v>723</v>
      </c>
      <c r="C17" s="13" t="s">
        <v>241</v>
      </c>
      <c r="D17" s="64">
        <v>1</v>
      </c>
      <c r="E17" s="59"/>
    </row>
    <row r="18" spans="1:5">
      <c r="A18" s="59"/>
      <c r="B18" s="59"/>
      <c r="C18" s="59"/>
      <c r="D18" s="59"/>
      <c r="E18" s="59"/>
    </row>
    <row r="19" spans="1:5">
      <c r="A19" s="59"/>
      <c r="B19" s="59"/>
      <c r="C19" s="59"/>
      <c r="D19" s="59"/>
      <c r="E19" s="59"/>
    </row>
    <row r="20" spans="1:5">
      <c r="A20" s="59"/>
      <c r="B20" s="59"/>
      <c r="C20" s="59"/>
      <c r="D20" s="59"/>
      <c r="E20" s="59"/>
    </row>
    <row r="21" spans="1:5">
      <c r="A21" s="59"/>
      <c r="B21" s="59"/>
      <c r="C21" s="59"/>
      <c r="D21" s="59"/>
      <c r="E21" s="59"/>
    </row>
    <row r="22" spans="1:5">
      <c r="A22" s="59"/>
      <c r="B22" s="59"/>
      <c r="C22" s="59"/>
      <c r="D22" s="59"/>
      <c r="E22" s="59"/>
    </row>
    <row r="23" spans="1:5">
      <c r="A23" s="59"/>
      <c r="B23" s="59"/>
      <c r="C23" s="59"/>
      <c r="D23" s="59"/>
      <c r="E23" s="59"/>
    </row>
    <row r="24" spans="1:5">
      <c r="A24" s="59"/>
      <c r="B24" s="59"/>
      <c r="C24" s="59"/>
      <c r="D24" s="59"/>
      <c r="E24" s="59"/>
    </row>
    <row r="25" spans="1:5">
      <c r="A25" s="59"/>
      <c r="B25" s="59"/>
      <c r="C25" s="59"/>
      <c r="D25" s="59"/>
      <c r="E25" s="59"/>
    </row>
  </sheetData>
  <mergeCells count="6">
    <mergeCell ref="A1:D1"/>
    <mergeCell ref="D4:D6"/>
    <mergeCell ref="A4:A6"/>
    <mergeCell ref="B4:B6"/>
    <mergeCell ref="C4:C6"/>
    <mergeCell ref="B3:D3"/>
  </mergeCells>
  <pageMargins left="0.7" right="0.7" top="0.75" bottom="0.75" header="0.3" footer="0.3"/>
  <pageSetup paperSize="9" orientation="portrait" r:id="rId1"/>
  <ignoredErrors>
    <ignoredError sqref="A8:A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44"/>
  <sheetViews>
    <sheetView view="pageBreakPreview" topLeftCell="A112" zoomScale="80" zoomScaleNormal="100" zoomScaleSheetLayoutView="80" workbookViewId="0">
      <selection activeCell="I25" sqref="I25"/>
    </sheetView>
  </sheetViews>
  <sheetFormatPr defaultRowHeight="12.75"/>
  <cols>
    <col min="1" max="1" width="10" style="18" customWidth="1"/>
    <col min="2" max="2" width="74.28515625" style="96" customWidth="1"/>
    <col min="3" max="3" width="12.7109375" style="18" customWidth="1"/>
    <col min="4" max="4" width="11.140625" style="18" customWidth="1"/>
    <col min="5" max="16384" width="9.140625" style="96"/>
  </cols>
  <sheetData>
    <row r="1" spans="1:6" ht="15">
      <c r="A1" s="266" t="s">
        <v>447</v>
      </c>
      <c r="B1" s="266"/>
      <c r="C1" s="266"/>
      <c r="D1" s="266"/>
    </row>
    <row r="2" spans="1:6" ht="15">
      <c r="A2" s="247"/>
      <c r="B2" s="247"/>
      <c r="C2" s="247"/>
      <c r="D2" s="247"/>
    </row>
    <row r="3" spans="1:6" ht="15">
      <c r="A3" s="88"/>
      <c r="B3" s="275" t="s">
        <v>725</v>
      </c>
      <c r="C3" s="275"/>
      <c r="D3" s="3"/>
      <c r="E3" s="2"/>
      <c r="F3" s="2"/>
    </row>
    <row r="4" spans="1:6" ht="12.75" customHeight="1">
      <c r="A4" s="268" t="s">
        <v>28</v>
      </c>
      <c r="B4" s="269" t="s">
        <v>0</v>
      </c>
      <c r="C4" s="270" t="s">
        <v>30</v>
      </c>
      <c r="D4" s="267" t="s">
        <v>1</v>
      </c>
      <c r="E4" s="2"/>
      <c r="F4" s="2"/>
    </row>
    <row r="5" spans="1:6" ht="15">
      <c r="A5" s="269"/>
      <c r="B5" s="269"/>
      <c r="C5" s="270"/>
      <c r="D5" s="267"/>
      <c r="E5" s="2"/>
      <c r="F5" s="2"/>
    </row>
    <row r="6" spans="1:6" ht="15">
      <c r="A6" s="269"/>
      <c r="B6" s="269"/>
      <c r="C6" s="270"/>
      <c r="D6" s="267"/>
      <c r="E6" s="2"/>
      <c r="F6" s="2"/>
    </row>
    <row r="7" spans="1:6" ht="15">
      <c r="A7" s="4">
        <v>1</v>
      </c>
      <c r="B7" s="5">
        <v>2</v>
      </c>
      <c r="C7" s="6">
        <v>3</v>
      </c>
      <c r="D7" s="6">
        <v>4</v>
      </c>
      <c r="E7" s="2"/>
    </row>
    <row r="8" spans="1:6" s="93" customFormat="1" ht="18.75" customHeight="1">
      <c r="A8" s="32" t="s">
        <v>3</v>
      </c>
      <c r="B8" s="19" t="s">
        <v>348</v>
      </c>
      <c r="C8" s="272"/>
      <c r="D8" s="273"/>
      <c r="E8" s="14"/>
      <c r="F8" s="2"/>
    </row>
    <row r="9" spans="1:6" s="93" customFormat="1" ht="15">
      <c r="A9" s="62" t="s">
        <v>11</v>
      </c>
      <c r="B9" s="61" t="s">
        <v>259</v>
      </c>
      <c r="C9" s="274"/>
      <c r="D9" s="274"/>
      <c r="E9" s="14"/>
      <c r="F9" s="2"/>
    </row>
    <row r="10" spans="1:6" s="93" customFormat="1" ht="15">
      <c r="A10" s="11" t="s">
        <v>284</v>
      </c>
      <c r="B10" s="25" t="s">
        <v>261</v>
      </c>
      <c r="C10" s="248" t="s">
        <v>45</v>
      </c>
      <c r="D10" s="248">
        <v>1</v>
      </c>
      <c r="E10" s="14"/>
      <c r="F10" s="2"/>
    </row>
    <row r="11" spans="1:6" s="93" customFormat="1" ht="15">
      <c r="A11" s="11" t="s">
        <v>285</v>
      </c>
      <c r="B11" s="27" t="s">
        <v>262</v>
      </c>
      <c r="C11" s="248" t="s">
        <v>7</v>
      </c>
      <c r="D11" s="248">
        <v>3529.3</v>
      </c>
      <c r="E11" s="14"/>
      <c r="F11" s="2"/>
    </row>
    <row r="12" spans="1:6" s="93" customFormat="1" ht="15">
      <c r="A12" s="11" t="s">
        <v>287</v>
      </c>
      <c r="B12" s="27" t="s">
        <v>263</v>
      </c>
      <c r="C12" s="248" t="s">
        <v>8</v>
      </c>
      <c r="D12" s="248">
        <v>1</v>
      </c>
      <c r="E12" s="14"/>
      <c r="F12" s="2"/>
    </row>
    <row r="13" spans="1:6" s="93" customFormat="1" ht="15">
      <c r="A13" s="11" t="s">
        <v>288</v>
      </c>
      <c r="B13" s="27" t="s">
        <v>264</v>
      </c>
      <c r="C13" s="248" t="s">
        <v>7</v>
      </c>
      <c r="D13" s="248">
        <v>61.4</v>
      </c>
      <c r="E13" s="14"/>
      <c r="F13" s="14"/>
    </row>
    <row r="14" spans="1:6" s="93" customFormat="1" ht="15">
      <c r="A14" s="11" t="s">
        <v>289</v>
      </c>
      <c r="B14" s="27" t="s">
        <v>265</v>
      </c>
      <c r="C14" s="248" t="s">
        <v>266</v>
      </c>
      <c r="D14" s="26" t="s">
        <v>457</v>
      </c>
      <c r="E14" s="14"/>
      <c r="F14" s="2"/>
    </row>
    <row r="15" spans="1:6" s="93" customFormat="1" ht="15">
      <c r="A15" s="11" t="s">
        <v>458</v>
      </c>
      <c r="B15" s="27" t="s">
        <v>281</v>
      </c>
      <c r="C15" s="248" t="s">
        <v>8</v>
      </c>
      <c r="D15" s="26" t="s">
        <v>459</v>
      </c>
      <c r="E15" s="14"/>
      <c r="F15" s="2"/>
    </row>
    <row r="16" spans="1:6" s="93" customFormat="1" ht="15">
      <c r="A16" s="52" t="s">
        <v>12</v>
      </c>
      <c r="B16" s="51" t="s">
        <v>267</v>
      </c>
      <c r="C16" s="248"/>
      <c r="D16" s="248"/>
      <c r="E16" s="14"/>
      <c r="F16" s="14"/>
    </row>
    <row r="17" spans="1:6" s="93" customFormat="1" ht="15">
      <c r="A17" s="26" t="s">
        <v>31</v>
      </c>
      <c r="B17" s="28" t="s">
        <v>461</v>
      </c>
      <c r="C17" s="248" t="s">
        <v>45</v>
      </c>
      <c r="D17" s="248">
        <v>1</v>
      </c>
      <c r="E17" s="14"/>
      <c r="F17" s="14"/>
    </row>
    <row r="18" spans="1:6" s="93" customFormat="1" ht="15">
      <c r="A18" s="26" t="s">
        <v>32</v>
      </c>
      <c r="B18" s="27" t="s">
        <v>438</v>
      </c>
      <c r="C18" s="248" t="s">
        <v>8</v>
      </c>
      <c r="D18" s="248">
        <v>327</v>
      </c>
      <c r="E18" s="14"/>
      <c r="F18" s="14"/>
    </row>
    <row r="19" spans="1:6" s="93" customFormat="1" ht="15">
      <c r="A19" s="26" t="s">
        <v>244</v>
      </c>
      <c r="B19" s="28" t="s">
        <v>789</v>
      </c>
      <c r="C19" s="248" t="s">
        <v>7</v>
      </c>
      <c r="D19" s="248">
        <v>1300</v>
      </c>
      <c r="E19" s="14"/>
      <c r="F19" s="14"/>
    </row>
    <row r="20" spans="1:6" s="93" customFormat="1" ht="14.25" customHeight="1">
      <c r="A20" s="26" t="s">
        <v>290</v>
      </c>
      <c r="B20" s="126" t="s">
        <v>787</v>
      </c>
      <c r="C20" s="248" t="s">
        <v>7</v>
      </c>
      <c r="D20" s="248">
        <v>653</v>
      </c>
      <c r="E20" s="14"/>
      <c r="F20" s="14"/>
    </row>
    <row r="21" spans="1:6" s="93" customFormat="1" ht="15">
      <c r="A21" s="26" t="s">
        <v>291</v>
      </c>
      <c r="B21" s="28" t="s">
        <v>784</v>
      </c>
      <c r="C21" s="248" t="s">
        <v>266</v>
      </c>
      <c r="D21" s="248">
        <v>220</v>
      </c>
      <c r="E21" s="14"/>
      <c r="F21" s="14"/>
    </row>
    <row r="22" spans="1:6" s="93" customFormat="1" ht="15">
      <c r="A22" s="26" t="s">
        <v>292</v>
      </c>
      <c r="B22" s="28" t="s">
        <v>738</v>
      </c>
      <c r="C22" s="248" t="s">
        <v>266</v>
      </c>
      <c r="D22" s="248">
        <v>220</v>
      </c>
      <c r="E22" s="14"/>
      <c r="F22" s="14"/>
    </row>
    <row r="23" spans="1:6" s="93" customFormat="1" ht="15" customHeight="1">
      <c r="A23" s="26" t="s">
        <v>293</v>
      </c>
      <c r="B23" s="28" t="s">
        <v>462</v>
      </c>
      <c r="C23" s="248" t="s">
        <v>45</v>
      </c>
      <c r="D23" s="248">
        <v>1</v>
      </c>
      <c r="E23" s="14"/>
      <c r="F23" s="14"/>
    </row>
    <row r="24" spans="1:6" s="93" customFormat="1" ht="17.25" customHeight="1">
      <c r="A24" s="26" t="s">
        <v>351</v>
      </c>
      <c r="B24" s="28" t="s">
        <v>785</v>
      </c>
      <c r="C24" s="248" t="s">
        <v>266</v>
      </c>
      <c r="D24" s="248">
        <v>2150</v>
      </c>
      <c r="E24" s="14"/>
      <c r="F24" s="14"/>
    </row>
    <row r="25" spans="1:6" s="93" customFormat="1" ht="17.25" customHeight="1">
      <c r="A25" s="26" t="s">
        <v>352</v>
      </c>
      <c r="B25" s="28" t="s">
        <v>739</v>
      </c>
      <c r="C25" s="248" t="s">
        <v>266</v>
      </c>
      <c r="D25" s="248">
        <v>2150</v>
      </c>
      <c r="E25" s="14"/>
      <c r="F25" s="14"/>
    </row>
    <row r="26" spans="1:6" s="93" customFormat="1" ht="15">
      <c r="A26" s="26" t="s">
        <v>353</v>
      </c>
      <c r="B26" s="28" t="s">
        <v>786</v>
      </c>
      <c r="C26" s="248" t="s">
        <v>266</v>
      </c>
      <c r="D26" s="248">
        <v>855</v>
      </c>
      <c r="E26" s="14"/>
      <c r="F26" s="14"/>
    </row>
    <row r="27" spans="1:6" s="93" customFormat="1" ht="15">
      <c r="A27" s="26" t="s">
        <v>354</v>
      </c>
      <c r="B27" s="28" t="s">
        <v>740</v>
      </c>
      <c r="C27" s="248" t="s">
        <v>266</v>
      </c>
      <c r="D27" s="248">
        <v>855</v>
      </c>
      <c r="E27" s="14"/>
      <c r="F27" s="14"/>
    </row>
    <row r="28" spans="1:6" s="93" customFormat="1" ht="15">
      <c r="A28" s="26" t="s">
        <v>355</v>
      </c>
      <c r="B28" s="28" t="s">
        <v>463</v>
      </c>
      <c r="C28" s="248" t="s">
        <v>7</v>
      </c>
      <c r="D28" s="248">
        <v>4350</v>
      </c>
      <c r="E28" s="14"/>
      <c r="F28" s="14"/>
    </row>
    <row r="29" spans="1:6" s="93" customFormat="1" ht="15">
      <c r="A29" s="26" t="s">
        <v>460</v>
      </c>
      <c r="B29" s="28" t="s">
        <v>464</v>
      </c>
      <c r="C29" s="248" t="s">
        <v>8</v>
      </c>
      <c r="D29" s="248">
        <v>3664</v>
      </c>
      <c r="E29" s="14"/>
      <c r="F29" s="14"/>
    </row>
    <row r="30" spans="1:6" s="93" customFormat="1" ht="15">
      <c r="A30" s="26" t="s">
        <v>741</v>
      </c>
      <c r="B30" s="28" t="s">
        <v>465</v>
      </c>
      <c r="C30" s="248" t="s">
        <v>8</v>
      </c>
      <c r="D30" s="248">
        <v>1494</v>
      </c>
      <c r="E30" s="14"/>
      <c r="F30" s="14"/>
    </row>
    <row r="31" spans="1:6" s="93" customFormat="1" ht="15">
      <c r="A31" s="26" t="s">
        <v>742</v>
      </c>
      <c r="B31" s="28" t="s">
        <v>439</v>
      </c>
      <c r="C31" s="248" t="s">
        <v>8</v>
      </c>
      <c r="D31" s="248">
        <v>1049</v>
      </c>
      <c r="E31" s="14"/>
      <c r="F31" s="14"/>
    </row>
    <row r="32" spans="1:6" s="93" customFormat="1" ht="15">
      <c r="A32" s="26" t="s">
        <v>743</v>
      </c>
      <c r="B32" s="28" t="s">
        <v>440</v>
      </c>
      <c r="C32" s="248" t="s">
        <v>8</v>
      </c>
      <c r="D32" s="248">
        <v>2110</v>
      </c>
      <c r="E32" s="14"/>
      <c r="F32" s="14"/>
    </row>
    <row r="33" spans="1:6" s="93" customFormat="1" ht="15">
      <c r="A33" s="52" t="s">
        <v>13</v>
      </c>
      <c r="B33" s="51" t="s">
        <v>27</v>
      </c>
      <c r="C33" s="248"/>
      <c r="D33" s="248"/>
      <c r="E33" s="14"/>
      <c r="F33" s="14"/>
    </row>
    <row r="34" spans="1:6" s="93" customFormat="1" ht="28.5" customHeight="1">
      <c r="A34" s="26" t="s">
        <v>33</v>
      </c>
      <c r="B34" s="28" t="s">
        <v>735</v>
      </c>
      <c r="C34" s="248" t="s">
        <v>8</v>
      </c>
      <c r="D34" s="248">
        <v>13791</v>
      </c>
      <c r="E34" s="14"/>
      <c r="F34" s="14"/>
    </row>
    <row r="35" spans="1:6" s="93" customFormat="1" ht="15">
      <c r="A35" s="26" t="s">
        <v>34</v>
      </c>
      <c r="B35" s="28" t="s">
        <v>736</v>
      </c>
      <c r="C35" s="248" t="s">
        <v>8</v>
      </c>
      <c r="D35" s="248">
        <v>13467</v>
      </c>
      <c r="E35" s="14"/>
      <c r="F35" s="14"/>
    </row>
    <row r="36" spans="1:6" s="93" customFormat="1" ht="15">
      <c r="A36" s="26" t="s">
        <v>35</v>
      </c>
      <c r="B36" s="28" t="s">
        <v>790</v>
      </c>
      <c r="C36" s="248" t="s">
        <v>8</v>
      </c>
      <c r="D36" s="248">
        <v>2000</v>
      </c>
      <c r="E36" s="14"/>
      <c r="F36" s="14"/>
    </row>
    <row r="37" spans="1:6" s="93" customFormat="1" ht="15">
      <c r="A37" s="26" t="s">
        <v>100</v>
      </c>
      <c r="B37" s="28" t="s">
        <v>271</v>
      </c>
      <c r="C37" s="248" t="s">
        <v>7</v>
      </c>
      <c r="D37" s="248">
        <v>845</v>
      </c>
      <c r="E37" s="14"/>
      <c r="F37" s="14"/>
    </row>
    <row r="38" spans="1:6" s="93" customFormat="1" ht="15">
      <c r="A38" s="26" t="s">
        <v>102</v>
      </c>
      <c r="B38" s="28" t="s">
        <v>788</v>
      </c>
      <c r="C38" s="248" t="s">
        <v>7</v>
      </c>
      <c r="D38" s="248">
        <v>768</v>
      </c>
      <c r="E38" s="14"/>
      <c r="F38" s="14"/>
    </row>
    <row r="39" spans="1:6" s="93" customFormat="1" ht="15">
      <c r="A39" s="26" t="s">
        <v>466</v>
      </c>
      <c r="B39" s="28" t="s">
        <v>274</v>
      </c>
      <c r="C39" s="248" t="s">
        <v>9</v>
      </c>
      <c r="D39" s="248">
        <v>396</v>
      </c>
      <c r="E39" s="14"/>
      <c r="F39" s="14"/>
    </row>
    <row r="40" spans="1:6" s="93" customFormat="1" ht="14.25" customHeight="1">
      <c r="A40" s="52" t="s">
        <v>14</v>
      </c>
      <c r="B40" s="51" t="s">
        <v>275</v>
      </c>
      <c r="C40" s="248"/>
      <c r="D40" s="248"/>
      <c r="E40" s="14"/>
      <c r="F40" s="14"/>
    </row>
    <row r="41" spans="1:6" s="93" customFormat="1" ht="15">
      <c r="A41" s="26" t="s">
        <v>36</v>
      </c>
      <c r="B41" s="28" t="s">
        <v>276</v>
      </c>
      <c r="C41" s="248" t="s">
        <v>7</v>
      </c>
      <c r="D41" s="248">
        <v>205</v>
      </c>
      <c r="E41" s="14"/>
      <c r="F41" s="14"/>
    </row>
    <row r="42" spans="1:6" s="93" customFormat="1" ht="15">
      <c r="A42" s="26" t="s">
        <v>245</v>
      </c>
      <c r="B42" s="28" t="s">
        <v>277</v>
      </c>
      <c r="C42" s="248" t="s">
        <v>8</v>
      </c>
      <c r="D42" s="248">
        <v>14.7</v>
      </c>
      <c r="E42" s="14"/>
      <c r="F42" s="14"/>
    </row>
    <row r="43" spans="1:6" s="93" customFormat="1" ht="15">
      <c r="A43" s="26" t="s">
        <v>246</v>
      </c>
      <c r="B43" s="28" t="s">
        <v>467</v>
      </c>
      <c r="C43" s="248" t="s">
        <v>266</v>
      </c>
      <c r="D43" s="248">
        <v>804</v>
      </c>
      <c r="E43" s="14"/>
      <c r="F43" s="14"/>
    </row>
    <row r="44" spans="1:6" s="93" customFormat="1" ht="15">
      <c r="A44" s="26" t="s">
        <v>379</v>
      </c>
      <c r="B44" s="28" t="s">
        <v>469</v>
      </c>
      <c r="C44" s="248" t="s">
        <v>468</v>
      </c>
      <c r="D44" s="248">
        <v>4.76</v>
      </c>
      <c r="E44" s="14"/>
      <c r="F44" s="14"/>
    </row>
    <row r="45" spans="1:6" s="93" customFormat="1" ht="15">
      <c r="A45" s="26" t="s">
        <v>380</v>
      </c>
      <c r="B45" s="28" t="s">
        <v>470</v>
      </c>
      <c r="C45" s="248" t="s">
        <v>8</v>
      </c>
      <c r="D45" s="248">
        <v>46.2</v>
      </c>
      <c r="E45" s="14"/>
      <c r="F45" s="14"/>
    </row>
    <row r="46" spans="1:6" s="93" customFormat="1" ht="15">
      <c r="A46" s="52" t="s">
        <v>15</v>
      </c>
      <c r="B46" s="51" t="s">
        <v>279</v>
      </c>
      <c r="C46" s="248"/>
      <c r="D46" s="248"/>
      <c r="E46" s="14"/>
      <c r="F46" s="14"/>
    </row>
    <row r="47" spans="1:6" s="93" customFormat="1" ht="15">
      <c r="A47" s="26" t="s">
        <v>39</v>
      </c>
      <c r="B47" s="28" t="s">
        <v>471</v>
      </c>
      <c r="C47" s="248" t="s">
        <v>7</v>
      </c>
      <c r="D47" s="248">
        <v>8.4</v>
      </c>
      <c r="E47" s="14"/>
      <c r="F47" s="14"/>
    </row>
    <row r="48" spans="1:6" s="93" customFormat="1" ht="15">
      <c r="A48" s="26" t="s">
        <v>40</v>
      </c>
      <c r="B48" s="28" t="s">
        <v>280</v>
      </c>
      <c r="C48" s="248" t="s">
        <v>8</v>
      </c>
      <c r="D48" s="248">
        <v>32</v>
      </c>
      <c r="E48" s="14"/>
      <c r="F48" s="14"/>
    </row>
    <row r="49" spans="1:6" s="93" customFormat="1" ht="30">
      <c r="A49" s="26" t="s">
        <v>41</v>
      </c>
      <c r="B49" s="28" t="s">
        <v>472</v>
      </c>
      <c r="C49" s="248" t="s">
        <v>9</v>
      </c>
      <c r="D49" s="248">
        <v>22.3</v>
      </c>
      <c r="E49" s="14"/>
      <c r="F49" s="14"/>
    </row>
    <row r="50" spans="1:6" ht="15">
      <c r="A50" s="21" t="s">
        <v>20</v>
      </c>
      <c r="B50" s="22" t="s">
        <v>795</v>
      </c>
      <c r="C50" s="233"/>
      <c r="D50" s="233"/>
      <c r="E50" s="2"/>
      <c r="F50" s="2"/>
    </row>
    <row r="51" spans="1:6" s="93" customFormat="1" ht="15">
      <c r="A51" s="26" t="s">
        <v>37</v>
      </c>
      <c r="B51" s="27" t="s">
        <v>473</v>
      </c>
      <c r="C51" s="26" t="s">
        <v>7</v>
      </c>
      <c r="D51" s="26">
        <v>505</v>
      </c>
      <c r="E51" s="14"/>
      <c r="F51" s="14"/>
    </row>
    <row r="52" spans="1:6" s="93" customFormat="1" ht="30">
      <c r="A52" s="26" t="s">
        <v>38</v>
      </c>
      <c r="B52" s="117" t="s">
        <v>819</v>
      </c>
      <c r="C52" s="11" t="s">
        <v>7</v>
      </c>
      <c r="D52" s="103" t="s">
        <v>424</v>
      </c>
      <c r="E52" s="14"/>
      <c r="F52" s="14"/>
    </row>
    <row r="53" spans="1:6" s="93" customFormat="1" ht="30">
      <c r="A53" s="26" t="s">
        <v>66</v>
      </c>
      <c r="B53" s="117" t="s">
        <v>820</v>
      </c>
      <c r="C53" s="11" t="s">
        <v>45</v>
      </c>
      <c r="D53" s="103" t="s">
        <v>42</v>
      </c>
      <c r="E53" s="14"/>
      <c r="F53" s="14"/>
    </row>
    <row r="54" spans="1:6" s="93" customFormat="1" ht="45">
      <c r="A54" s="26" t="s">
        <v>67</v>
      </c>
      <c r="B54" s="117" t="s">
        <v>474</v>
      </c>
      <c r="C54" s="11" t="s">
        <v>45</v>
      </c>
      <c r="D54" s="103" t="s">
        <v>42</v>
      </c>
      <c r="E54" s="14"/>
      <c r="F54" s="14"/>
    </row>
    <row r="55" spans="1:6" s="93" customFormat="1" ht="36" customHeight="1">
      <c r="A55" s="26" t="s">
        <v>349</v>
      </c>
      <c r="B55" s="117" t="s">
        <v>821</v>
      </c>
      <c r="C55" s="11" t="s">
        <v>45</v>
      </c>
      <c r="D55" s="103" t="s">
        <v>42</v>
      </c>
      <c r="E55" s="14"/>
      <c r="F55" s="14"/>
    </row>
    <row r="56" spans="1:6" s="93" customFormat="1" ht="15">
      <c r="A56" s="26" t="s">
        <v>350</v>
      </c>
      <c r="B56" s="118" t="s">
        <v>475</v>
      </c>
      <c r="C56" s="11" t="s">
        <v>468</v>
      </c>
      <c r="D56" s="103">
        <v>151.77000000000001</v>
      </c>
      <c r="E56" s="14"/>
      <c r="F56" s="14"/>
    </row>
    <row r="57" spans="1:6" s="93" customFormat="1" ht="35.25" customHeight="1">
      <c r="A57" s="26" t="s">
        <v>356</v>
      </c>
      <c r="B57" s="117" t="s">
        <v>476</v>
      </c>
      <c r="C57" s="11" t="s">
        <v>266</v>
      </c>
      <c r="D57" s="103">
        <v>38</v>
      </c>
      <c r="E57" s="14"/>
      <c r="F57" s="14"/>
    </row>
    <row r="58" spans="1:6" s="93" customFormat="1" ht="30">
      <c r="A58" s="26" t="s">
        <v>357</v>
      </c>
      <c r="B58" s="117" t="s">
        <v>477</v>
      </c>
      <c r="C58" s="11" t="s">
        <v>266</v>
      </c>
      <c r="D58" s="103">
        <v>3</v>
      </c>
      <c r="E58" s="14"/>
      <c r="F58" s="14"/>
    </row>
    <row r="59" spans="1:6" s="93" customFormat="1" ht="15">
      <c r="A59" s="26" t="s">
        <v>358</v>
      </c>
      <c r="B59" s="118" t="s">
        <v>478</v>
      </c>
      <c r="C59" s="11" t="s">
        <v>468</v>
      </c>
      <c r="D59" s="103" t="s">
        <v>479</v>
      </c>
      <c r="E59" s="14"/>
      <c r="F59" s="14"/>
    </row>
    <row r="60" spans="1:6" s="93" customFormat="1" ht="15">
      <c r="A60" s="26" t="s">
        <v>359</v>
      </c>
      <c r="B60" s="118" t="s">
        <v>480</v>
      </c>
      <c r="C60" s="11" t="s">
        <v>468</v>
      </c>
      <c r="D60" s="103" t="s">
        <v>481</v>
      </c>
      <c r="E60" s="14"/>
      <c r="F60" s="14"/>
    </row>
    <row r="61" spans="1:6" s="93" customFormat="1" ht="15">
      <c r="A61" s="26" t="s">
        <v>360</v>
      </c>
      <c r="B61" s="118" t="s">
        <v>482</v>
      </c>
      <c r="C61" s="11" t="s">
        <v>266</v>
      </c>
      <c r="D61" s="103" t="s">
        <v>483</v>
      </c>
      <c r="E61" s="14"/>
      <c r="F61" s="14"/>
    </row>
    <row r="62" spans="1:6" s="93" customFormat="1" ht="39.75" customHeight="1">
      <c r="A62" s="26" t="s">
        <v>491</v>
      </c>
      <c r="B62" s="119" t="s">
        <v>822</v>
      </c>
      <c r="C62" s="120" t="s">
        <v>29</v>
      </c>
      <c r="D62" s="103">
        <v>8.5299999999999994</v>
      </c>
      <c r="E62" s="14"/>
      <c r="F62" s="14"/>
    </row>
    <row r="63" spans="1:6" s="93" customFormat="1" ht="30">
      <c r="A63" s="26" t="s">
        <v>492</v>
      </c>
      <c r="B63" s="121" t="s">
        <v>823</v>
      </c>
      <c r="C63" s="11" t="s">
        <v>29</v>
      </c>
      <c r="D63" s="103">
        <v>5.68</v>
      </c>
      <c r="E63" s="14"/>
      <c r="F63" s="14"/>
    </row>
    <row r="64" spans="1:6" s="93" customFormat="1" ht="30">
      <c r="A64" s="26" t="s">
        <v>493</v>
      </c>
      <c r="B64" s="122" t="s">
        <v>796</v>
      </c>
      <c r="C64" s="11" t="s">
        <v>8</v>
      </c>
      <c r="D64" s="103">
        <v>4.55</v>
      </c>
      <c r="E64" s="14"/>
      <c r="F64" s="14"/>
    </row>
    <row r="65" spans="1:6" s="93" customFormat="1" ht="13.5" customHeight="1">
      <c r="A65" s="26" t="s">
        <v>494</v>
      </c>
      <c r="B65" s="121" t="s">
        <v>797</v>
      </c>
      <c r="C65" s="11" t="s">
        <v>8</v>
      </c>
      <c r="D65" s="103">
        <v>430.5</v>
      </c>
      <c r="E65" s="14"/>
      <c r="F65" s="14"/>
    </row>
    <row r="66" spans="1:6" s="93" customFormat="1" ht="30">
      <c r="A66" s="26" t="s">
        <v>495</v>
      </c>
      <c r="B66" s="104" t="s">
        <v>737</v>
      </c>
      <c r="C66" s="11" t="s">
        <v>8</v>
      </c>
      <c r="D66" s="103">
        <v>164.57</v>
      </c>
      <c r="E66" s="14"/>
      <c r="F66" s="14"/>
    </row>
    <row r="67" spans="1:6" s="93" customFormat="1" ht="31.5" customHeight="1">
      <c r="A67" s="26" t="s">
        <v>496</v>
      </c>
      <c r="B67" s="118" t="s">
        <v>484</v>
      </c>
      <c r="C67" s="11" t="s">
        <v>8</v>
      </c>
      <c r="D67" s="103" t="s">
        <v>485</v>
      </c>
      <c r="E67" s="14"/>
      <c r="F67" s="14"/>
    </row>
    <row r="68" spans="1:6" s="93" customFormat="1" ht="15">
      <c r="A68" s="26" t="s">
        <v>497</v>
      </c>
      <c r="B68" s="118" t="s">
        <v>486</v>
      </c>
      <c r="C68" s="11" t="s">
        <v>8</v>
      </c>
      <c r="D68" s="103">
        <v>10.1</v>
      </c>
      <c r="E68" s="14"/>
      <c r="F68" s="14"/>
    </row>
    <row r="69" spans="1:6" s="93" customFormat="1" ht="15">
      <c r="A69" s="26" t="s">
        <v>498</v>
      </c>
      <c r="B69" s="118" t="s">
        <v>469</v>
      </c>
      <c r="C69" s="11" t="s">
        <v>468</v>
      </c>
      <c r="D69" s="103">
        <v>8.64</v>
      </c>
      <c r="E69" s="14"/>
      <c r="F69" s="14"/>
    </row>
    <row r="70" spans="1:6" s="93" customFormat="1" ht="14.25" customHeight="1">
      <c r="A70" s="26" t="s">
        <v>499</v>
      </c>
      <c r="B70" s="118" t="s">
        <v>487</v>
      </c>
      <c r="C70" s="11" t="s">
        <v>468</v>
      </c>
      <c r="D70" s="103" t="s">
        <v>488</v>
      </c>
      <c r="E70" s="14"/>
      <c r="F70" s="14"/>
    </row>
    <row r="71" spans="1:6" s="93" customFormat="1" ht="17.25" customHeight="1">
      <c r="A71" s="26" t="s">
        <v>500</v>
      </c>
      <c r="B71" s="118" t="s">
        <v>489</v>
      </c>
      <c r="C71" s="11" t="s">
        <v>8</v>
      </c>
      <c r="D71" s="103">
        <v>100.94</v>
      </c>
      <c r="E71" s="14"/>
      <c r="F71" s="14"/>
    </row>
    <row r="72" spans="1:6" s="93" customFormat="1" ht="19.5" customHeight="1">
      <c r="A72" s="26" t="s">
        <v>501</v>
      </c>
      <c r="B72" s="118" t="s">
        <v>282</v>
      </c>
      <c r="C72" s="11" t="s">
        <v>266</v>
      </c>
      <c r="D72" s="103" t="s">
        <v>490</v>
      </c>
      <c r="E72" s="14"/>
      <c r="F72" s="14"/>
    </row>
    <row r="73" spans="1:6" s="93" customFormat="1" ht="15">
      <c r="A73" s="21">
        <v>2.2000000000000002</v>
      </c>
      <c r="B73" s="234" t="s">
        <v>798</v>
      </c>
      <c r="C73" s="233"/>
      <c r="D73" s="233"/>
      <c r="E73" s="14"/>
      <c r="F73" s="14"/>
    </row>
    <row r="74" spans="1:6" s="93" customFormat="1" ht="30">
      <c r="A74" s="26" t="s">
        <v>71</v>
      </c>
      <c r="B74" s="117" t="s">
        <v>534</v>
      </c>
      <c r="C74" s="11" t="s">
        <v>7</v>
      </c>
      <c r="D74" s="103">
        <v>512</v>
      </c>
      <c r="E74" s="14"/>
      <c r="F74" s="14"/>
    </row>
    <row r="75" spans="1:6" s="93" customFormat="1" ht="15">
      <c r="A75" s="26" t="s">
        <v>72</v>
      </c>
      <c r="B75" s="118" t="s">
        <v>502</v>
      </c>
      <c r="C75" s="11" t="s">
        <v>7</v>
      </c>
      <c r="D75" s="103">
        <v>5230</v>
      </c>
      <c r="E75" s="14"/>
      <c r="F75" s="14"/>
    </row>
    <row r="76" spans="1:6" s="93" customFormat="1" ht="45">
      <c r="A76" s="26" t="s">
        <v>73</v>
      </c>
      <c r="B76" s="117" t="s">
        <v>503</v>
      </c>
      <c r="C76" s="11" t="s">
        <v>45</v>
      </c>
      <c r="D76" s="103" t="s">
        <v>42</v>
      </c>
      <c r="E76" s="14"/>
      <c r="F76" s="14"/>
    </row>
    <row r="77" spans="1:6" s="93" customFormat="1" ht="15">
      <c r="A77" s="26" t="s">
        <v>519</v>
      </c>
      <c r="B77" s="104" t="s">
        <v>504</v>
      </c>
      <c r="C77" s="26" t="s">
        <v>468</v>
      </c>
      <c r="D77" s="105" t="s">
        <v>505</v>
      </c>
      <c r="E77" s="14"/>
      <c r="F77" s="14"/>
    </row>
    <row r="78" spans="1:6" s="93" customFormat="1" ht="19.5" customHeight="1">
      <c r="A78" s="26" t="s">
        <v>520</v>
      </c>
      <c r="B78" s="104" t="s">
        <v>506</v>
      </c>
      <c r="C78" s="26" t="s">
        <v>266</v>
      </c>
      <c r="D78" s="105" t="s">
        <v>507</v>
      </c>
      <c r="E78" s="14"/>
      <c r="F78" s="14"/>
    </row>
    <row r="79" spans="1:6" s="93" customFormat="1" ht="15">
      <c r="A79" s="26" t="s">
        <v>521</v>
      </c>
      <c r="B79" s="104" t="s">
        <v>478</v>
      </c>
      <c r="C79" s="26" t="s">
        <v>468</v>
      </c>
      <c r="D79" s="105" t="s">
        <v>508</v>
      </c>
      <c r="E79" s="14"/>
      <c r="F79" s="14"/>
    </row>
    <row r="80" spans="1:6" s="93" customFormat="1" ht="16.5" customHeight="1">
      <c r="A80" s="26" t="s">
        <v>522</v>
      </c>
      <c r="B80" s="104" t="s">
        <v>509</v>
      </c>
      <c r="C80" s="26" t="s">
        <v>2</v>
      </c>
      <c r="D80" s="105" t="s">
        <v>510</v>
      </c>
      <c r="E80" s="14"/>
      <c r="F80" s="14"/>
    </row>
    <row r="81" spans="1:6" s="93" customFormat="1" ht="15">
      <c r="A81" s="26" t="s">
        <v>523</v>
      </c>
      <c r="B81" s="104" t="s">
        <v>482</v>
      </c>
      <c r="C81" s="26" t="s">
        <v>266</v>
      </c>
      <c r="D81" s="105" t="s">
        <v>511</v>
      </c>
      <c r="E81" s="14"/>
      <c r="F81" s="14"/>
    </row>
    <row r="82" spans="1:6" s="93" customFormat="1" ht="30">
      <c r="A82" s="26" t="s">
        <v>524</v>
      </c>
      <c r="B82" s="307" t="s">
        <v>512</v>
      </c>
      <c r="C82" s="248" t="s">
        <v>29</v>
      </c>
      <c r="D82" s="105">
        <v>29.58</v>
      </c>
      <c r="E82" s="14"/>
      <c r="F82" s="14"/>
    </row>
    <row r="83" spans="1:6" s="93" customFormat="1" ht="30">
      <c r="A83" s="26" t="s">
        <v>525</v>
      </c>
      <c r="B83" s="122" t="s">
        <v>513</v>
      </c>
      <c r="C83" s="26" t="s">
        <v>29</v>
      </c>
      <c r="D83" s="105" t="s">
        <v>514</v>
      </c>
      <c r="E83" s="14"/>
      <c r="F83" s="14"/>
    </row>
    <row r="84" spans="1:6" s="93" customFormat="1" ht="30">
      <c r="A84" s="26" t="s">
        <v>526</v>
      </c>
      <c r="B84" s="122" t="s">
        <v>796</v>
      </c>
      <c r="C84" s="11" t="s">
        <v>8</v>
      </c>
      <c r="D84" s="103">
        <v>10.16</v>
      </c>
      <c r="E84" s="14"/>
      <c r="F84" s="14"/>
    </row>
    <row r="85" spans="1:6" s="93" customFormat="1" ht="30">
      <c r="A85" s="26" t="s">
        <v>527</v>
      </c>
      <c r="B85" s="121" t="s">
        <v>797</v>
      </c>
      <c r="C85" s="11" t="s">
        <v>8</v>
      </c>
      <c r="D85" s="103" t="s">
        <v>515</v>
      </c>
      <c r="E85" s="14"/>
      <c r="F85" s="14"/>
    </row>
    <row r="86" spans="1:6" s="93" customFormat="1" ht="30">
      <c r="A86" s="26" t="s">
        <v>528</v>
      </c>
      <c r="B86" s="104" t="s">
        <v>516</v>
      </c>
      <c r="C86" s="11" t="s">
        <v>8</v>
      </c>
      <c r="D86" s="235">
        <v>217.5</v>
      </c>
      <c r="E86" s="14"/>
      <c r="F86" s="14"/>
    </row>
    <row r="87" spans="1:6" s="93" customFormat="1" ht="28.5" customHeight="1">
      <c r="A87" s="26" t="s">
        <v>529</v>
      </c>
      <c r="B87" s="118" t="s">
        <v>484</v>
      </c>
      <c r="C87" s="11" t="s">
        <v>8</v>
      </c>
      <c r="D87" s="103" t="s">
        <v>517</v>
      </c>
      <c r="E87" s="14"/>
      <c r="F87" s="14"/>
    </row>
    <row r="88" spans="1:6" s="93" customFormat="1" ht="15">
      <c r="A88" s="26" t="s">
        <v>530</v>
      </c>
      <c r="B88" s="118" t="s">
        <v>486</v>
      </c>
      <c r="C88" s="11" t="s">
        <v>8</v>
      </c>
      <c r="D88" s="103">
        <v>13.6</v>
      </c>
      <c r="E88" s="14"/>
      <c r="F88" s="14"/>
    </row>
    <row r="89" spans="1:6" s="93" customFormat="1" ht="15">
      <c r="A89" s="26" t="s">
        <v>531</v>
      </c>
      <c r="B89" s="104" t="s">
        <v>469</v>
      </c>
      <c r="C89" s="26" t="s">
        <v>468</v>
      </c>
      <c r="D89" s="105">
        <v>10.199999999999999</v>
      </c>
      <c r="E89" s="14"/>
      <c r="F89" s="14"/>
    </row>
    <row r="90" spans="1:6" s="93" customFormat="1" ht="15">
      <c r="A90" s="26" t="s">
        <v>532</v>
      </c>
      <c r="B90" s="118" t="s">
        <v>799</v>
      </c>
      <c r="C90" s="11" t="s">
        <v>468</v>
      </c>
      <c r="D90" s="103">
        <v>0.21</v>
      </c>
      <c r="E90" s="14"/>
      <c r="F90" s="14"/>
    </row>
    <row r="91" spans="1:6" s="93" customFormat="1" ht="18.75" customHeight="1">
      <c r="A91" s="26" t="s">
        <v>533</v>
      </c>
      <c r="B91" s="104" t="s">
        <v>489</v>
      </c>
      <c r="C91" s="26" t="s">
        <v>8</v>
      </c>
      <c r="D91" s="105" t="s">
        <v>518</v>
      </c>
      <c r="E91" s="14"/>
      <c r="F91" s="14"/>
    </row>
    <row r="92" spans="1:6" s="93" customFormat="1" ht="15">
      <c r="A92" s="26" t="s">
        <v>800</v>
      </c>
      <c r="B92" s="104" t="s">
        <v>282</v>
      </c>
      <c r="C92" s="26" t="s">
        <v>266</v>
      </c>
      <c r="D92" s="105" t="s">
        <v>490</v>
      </c>
      <c r="E92" s="14"/>
      <c r="F92" s="14"/>
    </row>
    <row r="93" spans="1:6" s="93" customFormat="1" ht="28.5">
      <c r="A93" s="21">
        <v>3</v>
      </c>
      <c r="B93" s="123" t="s">
        <v>801</v>
      </c>
      <c r="C93" s="233"/>
      <c r="D93" s="233"/>
      <c r="E93" s="14"/>
      <c r="F93" s="14"/>
    </row>
    <row r="94" spans="1:6" s="93" customFormat="1" ht="30">
      <c r="A94" s="124" t="s">
        <v>268</v>
      </c>
      <c r="B94" s="106" t="s">
        <v>802</v>
      </c>
      <c r="C94" s="13" t="s">
        <v>7</v>
      </c>
      <c r="D94" s="103">
        <f>6*1.7*1.5+132*2.5*1.5+301*3.1*1.5+3*3.5*1.5</f>
        <v>1925.7</v>
      </c>
      <c r="E94" s="14"/>
      <c r="F94" s="14"/>
    </row>
    <row r="95" spans="1:6" s="93" customFormat="1" ht="15">
      <c r="A95" s="124" t="s">
        <v>269</v>
      </c>
      <c r="B95" s="106" t="s">
        <v>535</v>
      </c>
      <c r="C95" s="13" t="s">
        <v>468</v>
      </c>
      <c r="D95" s="103">
        <v>1.01</v>
      </c>
      <c r="E95" s="14"/>
      <c r="F95" s="14"/>
    </row>
    <row r="96" spans="1:6" s="93" customFormat="1" ht="15">
      <c r="A96" s="124" t="s">
        <v>270</v>
      </c>
      <c r="B96" s="106" t="s">
        <v>536</v>
      </c>
      <c r="C96" s="13" t="s">
        <v>468</v>
      </c>
      <c r="D96" s="103">
        <f>23.97+6.75</f>
        <v>30.72</v>
      </c>
      <c r="E96" s="14"/>
      <c r="F96" s="14"/>
    </row>
    <row r="97" spans="1:6" s="93" customFormat="1" ht="15">
      <c r="A97" s="124" t="s">
        <v>272</v>
      </c>
      <c r="B97" s="106" t="s">
        <v>537</v>
      </c>
      <c r="C97" s="13" t="s">
        <v>468</v>
      </c>
      <c r="D97" s="103">
        <f>32.09+52.63</f>
        <v>84.72</v>
      </c>
      <c r="E97" s="14"/>
      <c r="F97" s="14"/>
    </row>
    <row r="98" spans="1:6" s="93" customFormat="1" ht="15">
      <c r="A98" s="124" t="s">
        <v>273</v>
      </c>
      <c r="B98" s="106" t="s">
        <v>538</v>
      </c>
      <c r="C98" s="13" t="s">
        <v>468</v>
      </c>
      <c r="D98" s="103">
        <v>0.94</v>
      </c>
      <c r="E98" s="14"/>
      <c r="F98" s="14"/>
    </row>
    <row r="99" spans="1:6" s="93" customFormat="1" ht="28.5">
      <c r="A99" s="21">
        <v>4</v>
      </c>
      <c r="B99" s="108" t="s">
        <v>803</v>
      </c>
      <c r="C99" s="233"/>
      <c r="D99" s="233"/>
      <c r="E99" s="14"/>
      <c r="F99" s="14"/>
    </row>
    <row r="100" spans="1:6" s="93" customFormat="1" ht="15">
      <c r="A100" s="11" t="s">
        <v>389</v>
      </c>
      <c r="B100" s="236" t="s">
        <v>540</v>
      </c>
      <c r="C100" s="11" t="s">
        <v>7</v>
      </c>
      <c r="D100" s="103" t="s">
        <v>448</v>
      </c>
      <c r="E100" s="14"/>
      <c r="F100" s="14"/>
    </row>
    <row r="101" spans="1:6" s="93" customFormat="1" ht="15">
      <c r="A101" s="11" t="s">
        <v>390</v>
      </c>
      <c r="B101" s="236" t="s">
        <v>541</v>
      </c>
      <c r="C101" s="11" t="s">
        <v>7</v>
      </c>
      <c r="D101" s="103" t="s">
        <v>542</v>
      </c>
      <c r="E101" s="14"/>
      <c r="F101" s="14"/>
    </row>
    <row r="102" spans="1:6" s="93" customFormat="1" ht="18.75" customHeight="1">
      <c r="A102" s="11" t="s">
        <v>545</v>
      </c>
      <c r="B102" s="236" t="s">
        <v>543</v>
      </c>
      <c r="C102" s="11" t="s">
        <v>7</v>
      </c>
      <c r="D102" s="103" t="s">
        <v>544</v>
      </c>
      <c r="E102" s="14"/>
      <c r="F102" s="14"/>
    </row>
    <row r="103" spans="1:6" s="30" customFormat="1" ht="19.5" customHeight="1">
      <c r="A103" s="237">
        <v>5</v>
      </c>
      <c r="B103" s="230" t="s">
        <v>249</v>
      </c>
      <c r="C103" s="238"/>
      <c r="D103" s="239"/>
      <c r="E103" s="29"/>
      <c r="F103" s="29"/>
    </row>
    <row r="104" spans="1:6" s="93" customFormat="1" ht="19.5" customHeight="1">
      <c r="A104" s="11" t="s">
        <v>370</v>
      </c>
      <c r="B104" s="117" t="s">
        <v>546</v>
      </c>
      <c r="C104" s="11" t="s">
        <v>7</v>
      </c>
      <c r="D104" s="103">
        <v>4700</v>
      </c>
      <c r="E104" s="14"/>
      <c r="F104" s="14"/>
    </row>
    <row r="105" spans="1:6" s="93" customFormat="1" ht="30">
      <c r="A105" s="11" t="s">
        <v>371</v>
      </c>
      <c r="B105" s="117" t="s">
        <v>441</v>
      </c>
      <c r="C105" s="11" t="s">
        <v>9</v>
      </c>
      <c r="D105" s="103" t="s">
        <v>547</v>
      </c>
      <c r="E105" s="14"/>
      <c r="F105" s="14"/>
    </row>
    <row r="106" spans="1:6" s="93" customFormat="1" ht="15">
      <c r="A106" s="11" t="s">
        <v>372</v>
      </c>
      <c r="B106" s="117" t="s">
        <v>286</v>
      </c>
      <c r="C106" s="11" t="s">
        <v>8</v>
      </c>
      <c r="D106" s="103" t="s">
        <v>548</v>
      </c>
      <c r="E106" s="14"/>
      <c r="F106" s="14"/>
    </row>
    <row r="107" spans="1:6" s="93" customFormat="1" ht="15">
      <c r="A107" s="11" t="s">
        <v>373</v>
      </c>
      <c r="B107" s="117" t="s">
        <v>549</v>
      </c>
      <c r="C107" s="11" t="s">
        <v>8</v>
      </c>
      <c r="D107" s="240" t="s">
        <v>550</v>
      </c>
      <c r="E107" s="14"/>
      <c r="F107" s="14"/>
    </row>
    <row r="108" spans="1:6" s="93" customFormat="1" ht="15">
      <c r="A108" s="11" t="s">
        <v>374</v>
      </c>
      <c r="B108" s="117" t="s">
        <v>551</v>
      </c>
      <c r="C108" s="11" t="s">
        <v>8</v>
      </c>
      <c r="D108" s="103" t="s">
        <v>552</v>
      </c>
      <c r="E108" s="14"/>
      <c r="F108" s="14"/>
    </row>
    <row r="109" spans="1:6" s="93" customFormat="1" ht="15">
      <c r="A109" s="11" t="s">
        <v>375</v>
      </c>
      <c r="B109" s="117" t="s">
        <v>553</v>
      </c>
      <c r="C109" s="11" t="s">
        <v>8</v>
      </c>
      <c r="D109" s="241">
        <v>320</v>
      </c>
      <c r="E109" s="14"/>
      <c r="F109" s="14"/>
    </row>
    <row r="110" spans="1:6" s="93" customFormat="1" ht="15">
      <c r="A110" s="11" t="s">
        <v>376</v>
      </c>
      <c r="B110" s="117" t="s">
        <v>804</v>
      </c>
      <c r="C110" s="11" t="s">
        <v>8</v>
      </c>
      <c r="D110" s="235">
        <v>470</v>
      </c>
      <c r="E110" s="14"/>
      <c r="F110" s="14"/>
    </row>
    <row r="111" spans="1:6" s="93" customFormat="1" ht="15">
      <c r="A111" s="11" t="s">
        <v>387</v>
      </c>
      <c r="B111" s="117" t="s">
        <v>442</v>
      </c>
      <c r="C111" s="11" t="s">
        <v>8</v>
      </c>
      <c r="D111" s="235">
        <v>422</v>
      </c>
      <c r="E111" s="14"/>
      <c r="F111" s="14"/>
    </row>
    <row r="112" spans="1:6" s="93" customFormat="1" ht="30">
      <c r="A112" s="11" t="s">
        <v>388</v>
      </c>
      <c r="B112" s="117" t="s">
        <v>554</v>
      </c>
      <c r="C112" s="11" t="s">
        <v>2</v>
      </c>
      <c r="D112" s="103" t="s">
        <v>555</v>
      </c>
      <c r="E112" s="14"/>
      <c r="F112" s="14"/>
    </row>
    <row r="113" spans="1:6" s="93" customFormat="1" ht="28.5" customHeight="1">
      <c r="A113" s="11" t="s">
        <v>377</v>
      </c>
      <c r="B113" s="117" t="s">
        <v>556</v>
      </c>
      <c r="C113" s="11" t="s">
        <v>45</v>
      </c>
      <c r="D113" s="103" t="s">
        <v>42</v>
      </c>
      <c r="E113" s="14"/>
      <c r="F113" s="14"/>
    </row>
    <row r="114" spans="1:6" s="93" customFormat="1" ht="15">
      <c r="A114" s="11" t="s">
        <v>378</v>
      </c>
      <c r="B114" s="117" t="s">
        <v>557</v>
      </c>
      <c r="C114" s="11" t="s">
        <v>468</v>
      </c>
      <c r="D114" s="103">
        <v>467</v>
      </c>
      <c r="E114" s="14"/>
      <c r="F114" s="14"/>
    </row>
    <row r="115" spans="1:6" s="93" customFormat="1" ht="15">
      <c r="A115" s="11" t="s">
        <v>425</v>
      </c>
      <c r="B115" s="117" t="s">
        <v>558</v>
      </c>
      <c r="C115" s="11" t="s">
        <v>8</v>
      </c>
      <c r="D115" s="103" t="s">
        <v>559</v>
      </c>
      <c r="E115" s="14"/>
      <c r="F115" s="14"/>
    </row>
    <row r="116" spans="1:6" s="93" customFormat="1" ht="30">
      <c r="A116" s="11" t="s">
        <v>564</v>
      </c>
      <c r="B116" s="242" t="s">
        <v>824</v>
      </c>
      <c r="C116" s="11" t="s">
        <v>8</v>
      </c>
      <c r="D116" s="103" t="s">
        <v>560</v>
      </c>
      <c r="E116" s="14"/>
      <c r="F116" s="14"/>
    </row>
    <row r="117" spans="1:6" s="30" customFormat="1" ht="14.25">
      <c r="A117" s="237">
        <v>6</v>
      </c>
      <c r="B117" s="230" t="s">
        <v>44</v>
      </c>
      <c r="C117" s="237"/>
      <c r="D117" s="237"/>
      <c r="E117" s="29"/>
      <c r="F117" s="29"/>
    </row>
    <row r="118" spans="1:6" s="93" customFormat="1" ht="30">
      <c r="A118" s="11" t="s">
        <v>364</v>
      </c>
      <c r="B118" s="117" t="s">
        <v>805</v>
      </c>
      <c r="C118" s="11" t="s">
        <v>8</v>
      </c>
      <c r="D118" s="103">
        <v>890</v>
      </c>
      <c r="E118" s="14"/>
      <c r="F118" s="14"/>
    </row>
    <row r="119" spans="1:6" s="93" customFormat="1" ht="15">
      <c r="A119" s="11" t="s">
        <v>365</v>
      </c>
      <c r="B119" s="117" t="s">
        <v>565</v>
      </c>
      <c r="C119" s="11" t="s">
        <v>266</v>
      </c>
      <c r="D119" s="103" t="s">
        <v>566</v>
      </c>
      <c r="E119" s="14"/>
      <c r="F119" s="14"/>
    </row>
    <row r="120" spans="1:6" s="93" customFormat="1" ht="15">
      <c r="A120" s="11" t="s">
        <v>366</v>
      </c>
      <c r="B120" s="117" t="s">
        <v>567</v>
      </c>
      <c r="C120" s="11" t="s">
        <v>266</v>
      </c>
      <c r="D120" s="103" t="s">
        <v>568</v>
      </c>
      <c r="E120" s="14"/>
      <c r="F120" s="14"/>
    </row>
    <row r="121" spans="1:6" s="93" customFormat="1" ht="30">
      <c r="A121" s="11" t="s">
        <v>367</v>
      </c>
      <c r="B121" s="117" t="s">
        <v>806</v>
      </c>
      <c r="C121" s="11" t="s">
        <v>8</v>
      </c>
      <c r="D121" s="103">
        <v>12000</v>
      </c>
      <c r="E121" s="14"/>
      <c r="F121" s="14"/>
    </row>
    <row r="122" spans="1:6" s="93" customFormat="1" ht="15">
      <c r="A122" s="11" t="s">
        <v>368</v>
      </c>
      <c r="B122" s="117" t="s">
        <v>569</v>
      </c>
      <c r="C122" s="11" t="s">
        <v>468</v>
      </c>
      <c r="D122" s="103" t="s">
        <v>570</v>
      </c>
      <c r="E122" s="14"/>
      <c r="F122" s="14"/>
    </row>
    <row r="123" spans="1:6" s="93" customFormat="1" ht="15">
      <c r="A123" s="11" t="s">
        <v>369</v>
      </c>
      <c r="B123" s="117" t="s">
        <v>807</v>
      </c>
      <c r="C123" s="11" t="s">
        <v>8</v>
      </c>
      <c r="D123" s="103">
        <v>19.600000000000001</v>
      </c>
      <c r="E123" s="14"/>
      <c r="F123" s="14"/>
    </row>
    <row r="124" spans="1:6" s="93" customFormat="1" ht="15">
      <c r="A124" s="237">
        <v>7</v>
      </c>
      <c r="B124" s="230" t="s">
        <v>808</v>
      </c>
      <c r="C124" s="243"/>
      <c r="D124" s="243"/>
      <c r="E124" s="14"/>
      <c r="F124" s="14"/>
    </row>
    <row r="125" spans="1:6" s="93" customFormat="1" ht="15">
      <c r="A125" s="11" t="s">
        <v>426</v>
      </c>
      <c r="B125" s="117" t="s">
        <v>294</v>
      </c>
      <c r="C125" s="11" t="s">
        <v>7</v>
      </c>
      <c r="D125" s="103" t="s">
        <v>571</v>
      </c>
      <c r="E125" s="14"/>
      <c r="F125" s="14"/>
    </row>
    <row r="126" spans="1:6" s="93" customFormat="1" ht="15">
      <c r="A126" s="11" t="s">
        <v>427</v>
      </c>
      <c r="B126" s="117" t="s">
        <v>809</v>
      </c>
      <c r="C126" s="11" t="s">
        <v>8</v>
      </c>
      <c r="D126" s="103">
        <v>0.2</v>
      </c>
      <c r="E126" s="14"/>
      <c r="F126" s="14"/>
    </row>
    <row r="127" spans="1:6" s="93" customFormat="1" ht="48">
      <c r="A127" s="11" t="s">
        <v>428</v>
      </c>
      <c r="B127" s="242" t="s">
        <v>810</v>
      </c>
      <c r="C127" s="11" t="s">
        <v>29</v>
      </c>
      <c r="D127" s="103" t="s">
        <v>572</v>
      </c>
      <c r="E127" s="14"/>
      <c r="F127" s="14"/>
    </row>
    <row r="128" spans="1:6" s="93" customFormat="1" ht="15">
      <c r="A128" s="237">
        <v>8</v>
      </c>
      <c r="B128" s="244" t="s">
        <v>811</v>
      </c>
      <c r="C128" s="243"/>
      <c r="D128" s="243"/>
      <c r="E128" s="14"/>
      <c r="F128" s="14"/>
    </row>
    <row r="129" spans="1:6" s="93" customFormat="1" ht="15">
      <c r="A129" s="11" t="s">
        <v>361</v>
      </c>
      <c r="B129" s="106" t="s">
        <v>573</v>
      </c>
      <c r="C129" s="13" t="s">
        <v>8</v>
      </c>
      <c r="D129" s="103">
        <v>31</v>
      </c>
      <c r="E129" s="14"/>
      <c r="F129" s="14"/>
    </row>
    <row r="130" spans="1:6" s="93" customFormat="1" ht="15">
      <c r="A130" s="11" t="s">
        <v>362</v>
      </c>
      <c r="B130" s="106" t="s">
        <v>574</v>
      </c>
      <c r="C130" s="13" t="s">
        <v>8</v>
      </c>
      <c r="D130" s="103">
        <v>168</v>
      </c>
      <c r="E130" s="14"/>
      <c r="F130" s="14"/>
    </row>
    <row r="131" spans="1:6" s="93" customFormat="1" ht="15">
      <c r="A131" s="11" t="s">
        <v>581</v>
      </c>
      <c r="B131" s="236" t="s">
        <v>575</v>
      </c>
      <c r="C131" s="13" t="s">
        <v>8</v>
      </c>
      <c r="D131" s="103">
        <v>394</v>
      </c>
      <c r="E131" s="14"/>
      <c r="F131" s="14"/>
    </row>
    <row r="132" spans="1:6" s="93" customFormat="1" ht="15">
      <c r="A132" s="11" t="s">
        <v>582</v>
      </c>
      <c r="B132" s="106" t="s">
        <v>576</v>
      </c>
      <c r="C132" s="13" t="s">
        <v>266</v>
      </c>
      <c r="D132" s="235">
        <v>165</v>
      </c>
      <c r="E132" s="14"/>
      <c r="F132" s="14"/>
    </row>
    <row r="133" spans="1:6" s="93" customFormat="1" ht="25.5" customHeight="1">
      <c r="A133" s="237">
        <v>9</v>
      </c>
      <c r="B133" s="244" t="s">
        <v>812</v>
      </c>
      <c r="C133" s="243"/>
      <c r="D133" s="245"/>
      <c r="E133" s="14"/>
      <c r="F133" s="14"/>
    </row>
    <row r="134" spans="1:6" s="93" customFormat="1" ht="15">
      <c r="A134" s="11" t="s">
        <v>363</v>
      </c>
      <c r="B134" s="117" t="s">
        <v>295</v>
      </c>
      <c r="C134" s="11" t="s">
        <v>813</v>
      </c>
      <c r="D134" s="103" t="s">
        <v>42</v>
      </c>
      <c r="E134" s="14"/>
      <c r="F134" s="14"/>
    </row>
    <row r="135" spans="1:6" s="93" customFormat="1" ht="45">
      <c r="A135" s="11" t="s">
        <v>583</v>
      </c>
      <c r="B135" s="117" t="s">
        <v>814</v>
      </c>
      <c r="C135" s="11" t="s">
        <v>29</v>
      </c>
      <c r="D135" s="235">
        <v>21533</v>
      </c>
      <c r="E135" s="14"/>
      <c r="F135" s="14"/>
    </row>
    <row r="136" spans="1:6" s="93" customFormat="1" ht="15">
      <c r="A136" s="237">
        <v>10</v>
      </c>
      <c r="B136" s="244" t="s">
        <v>577</v>
      </c>
      <c r="C136" s="243"/>
      <c r="D136" s="245"/>
      <c r="E136" s="14"/>
      <c r="F136" s="14"/>
    </row>
    <row r="137" spans="1:6" s="93" customFormat="1" ht="32.25" customHeight="1">
      <c r="A137" s="11" t="s">
        <v>815</v>
      </c>
      <c r="B137" s="232" t="s">
        <v>578</v>
      </c>
      <c r="C137" s="120" t="s">
        <v>8</v>
      </c>
      <c r="D137" s="103">
        <v>1109.32</v>
      </c>
      <c r="E137" s="14"/>
      <c r="F137" s="14"/>
    </row>
    <row r="138" spans="1:6" s="93" customFormat="1" ht="15">
      <c r="A138" s="11" t="s">
        <v>816</v>
      </c>
      <c r="B138" s="232" t="s">
        <v>579</v>
      </c>
      <c r="C138" s="120" t="s">
        <v>266</v>
      </c>
      <c r="D138" s="235">
        <v>234</v>
      </c>
      <c r="E138" s="14"/>
      <c r="F138" s="14"/>
    </row>
    <row r="139" spans="1:6" s="93" customFormat="1" ht="15">
      <c r="A139" s="237">
        <v>11</v>
      </c>
      <c r="B139" s="230" t="s">
        <v>817</v>
      </c>
      <c r="C139" s="243"/>
      <c r="D139" s="245"/>
      <c r="E139" s="14"/>
      <c r="F139" s="14"/>
    </row>
    <row r="140" spans="1:6" s="93" customFormat="1" ht="16.5">
      <c r="A140" s="125">
        <v>11.1</v>
      </c>
      <c r="B140" s="232" t="s">
        <v>818</v>
      </c>
      <c r="C140" s="120" t="s">
        <v>266</v>
      </c>
      <c r="D140" s="235">
        <v>55</v>
      </c>
      <c r="E140" s="14"/>
      <c r="F140" s="14"/>
    </row>
    <row r="141" spans="1:6" ht="31.5">
      <c r="A141" s="125">
        <v>11.2</v>
      </c>
      <c r="B141" s="232" t="s">
        <v>830</v>
      </c>
      <c r="C141" s="120" t="s">
        <v>266</v>
      </c>
      <c r="D141" s="235">
        <v>55</v>
      </c>
      <c r="E141" s="2"/>
      <c r="F141" s="2"/>
    </row>
    <row r="142" spans="1:6" ht="15">
      <c r="A142" s="3"/>
      <c r="B142" s="15"/>
      <c r="C142" s="3"/>
      <c r="D142" s="3"/>
      <c r="E142" s="2"/>
      <c r="F142" s="2"/>
    </row>
    <row r="143" spans="1:6" ht="15">
      <c r="A143" s="3"/>
      <c r="B143" s="15"/>
      <c r="C143" s="3"/>
      <c r="D143" s="3"/>
      <c r="E143" s="2"/>
      <c r="F143" s="2"/>
    </row>
    <row r="144" spans="1:6" ht="15">
      <c r="A144" s="3"/>
      <c r="B144" s="15"/>
      <c r="C144" s="3"/>
      <c r="D144" s="3"/>
      <c r="E144" s="2"/>
      <c r="F144" s="2"/>
    </row>
    <row r="145" spans="1:6" ht="15">
      <c r="A145" s="3"/>
      <c r="B145" s="15"/>
      <c r="C145" s="3"/>
      <c r="D145" s="3"/>
      <c r="E145" s="2"/>
      <c r="F145" s="2"/>
    </row>
    <row r="146" spans="1:6" ht="15">
      <c r="A146" s="3"/>
      <c r="B146" s="15"/>
      <c r="C146" s="3"/>
      <c r="D146" s="3"/>
      <c r="E146" s="2"/>
      <c r="F146" s="2"/>
    </row>
    <row r="147" spans="1:6" ht="15">
      <c r="A147" s="3"/>
      <c r="B147" s="15"/>
      <c r="C147" s="3"/>
      <c r="D147" s="3"/>
      <c r="E147" s="2"/>
      <c r="F147" s="2"/>
    </row>
    <row r="148" spans="1:6" ht="15">
      <c r="A148" s="3"/>
      <c r="B148" s="15"/>
      <c r="C148" s="3"/>
      <c r="D148" s="3"/>
      <c r="E148" s="2"/>
      <c r="F148" s="2"/>
    </row>
    <row r="149" spans="1:6" ht="15">
      <c r="A149" s="3"/>
      <c r="B149" s="15"/>
      <c r="C149" s="3"/>
      <c r="D149" s="3"/>
      <c r="E149" s="2"/>
      <c r="F149" s="2"/>
    </row>
    <row r="150" spans="1:6" ht="15">
      <c r="A150" s="3"/>
      <c r="B150" s="15"/>
      <c r="C150" s="3"/>
      <c r="D150" s="3"/>
      <c r="E150" s="2"/>
      <c r="F150" s="2"/>
    </row>
    <row r="151" spans="1:6" ht="15">
      <c r="A151" s="3"/>
      <c r="B151" s="15"/>
      <c r="C151" s="3"/>
      <c r="D151" s="3"/>
      <c r="E151" s="2"/>
      <c r="F151" s="2"/>
    </row>
    <row r="152" spans="1:6" ht="15">
      <c r="A152" s="3"/>
      <c r="B152" s="15"/>
      <c r="C152" s="3"/>
      <c r="D152" s="3"/>
      <c r="E152" s="2"/>
      <c r="F152" s="2"/>
    </row>
    <row r="153" spans="1:6" ht="15">
      <c r="A153" s="3"/>
      <c r="B153" s="15"/>
      <c r="C153" s="3"/>
      <c r="D153" s="3"/>
      <c r="E153" s="2"/>
      <c r="F153" s="2"/>
    </row>
    <row r="154" spans="1:6" ht="15">
      <c r="A154" s="3"/>
      <c r="B154" s="15"/>
      <c r="C154" s="3"/>
      <c r="D154" s="3"/>
      <c r="E154" s="2"/>
      <c r="F154" s="2"/>
    </row>
    <row r="155" spans="1:6" ht="15">
      <c r="A155" s="3"/>
      <c r="B155" s="15"/>
      <c r="C155" s="3"/>
      <c r="D155" s="3"/>
      <c r="E155" s="2"/>
      <c r="F155" s="2"/>
    </row>
    <row r="156" spans="1:6" ht="15">
      <c r="A156" s="3"/>
      <c r="B156" s="15"/>
      <c r="C156" s="3"/>
      <c r="D156" s="3"/>
      <c r="E156" s="2"/>
      <c r="F156" s="2"/>
    </row>
    <row r="157" spans="1:6" ht="15">
      <c r="A157" s="3"/>
      <c r="B157" s="15"/>
      <c r="C157" s="3"/>
      <c r="D157" s="3"/>
      <c r="E157" s="2"/>
      <c r="F157" s="2"/>
    </row>
    <row r="158" spans="1:6" ht="15">
      <c r="A158" s="3"/>
      <c r="B158" s="15"/>
      <c r="C158" s="3"/>
      <c r="D158" s="3"/>
      <c r="E158" s="2"/>
      <c r="F158" s="2"/>
    </row>
    <row r="159" spans="1:6" ht="15">
      <c r="A159" s="3"/>
      <c r="B159" s="15"/>
      <c r="C159" s="3"/>
      <c r="D159" s="3"/>
      <c r="E159" s="2"/>
      <c r="F159" s="2"/>
    </row>
    <row r="160" spans="1:6" ht="15">
      <c r="A160" s="3"/>
      <c r="B160" s="15"/>
      <c r="C160" s="3"/>
      <c r="D160" s="3"/>
      <c r="E160" s="2"/>
      <c r="F160" s="2"/>
    </row>
    <row r="161" spans="1:6" ht="15">
      <c r="A161" s="3"/>
      <c r="B161" s="15"/>
      <c r="C161" s="3"/>
      <c r="D161" s="3"/>
      <c r="E161" s="2"/>
      <c r="F161" s="2"/>
    </row>
    <row r="162" spans="1:6" ht="15">
      <c r="A162" s="3"/>
      <c r="B162" s="15"/>
      <c r="C162" s="3"/>
      <c r="D162" s="3"/>
      <c r="E162" s="2"/>
      <c r="F162" s="2"/>
    </row>
    <row r="163" spans="1:6" ht="15">
      <c r="A163" s="3"/>
      <c r="B163" s="15"/>
      <c r="C163" s="3"/>
      <c r="D163" s="3"/>
      <c r="E163" s="2"/>
      <c r="F163" s="2"/>
    </row>
    <row r="164" spans="1:6" ht="15">
      <c r="A164" s="3"/>
      <c r="B164" s="15"/>
      <c r="C164" s="3"/>
      <c r="D164" s="3"/>
      <c r="E164" s="2"/>
      <c r="F164" s="2"/>
    </row>
    <row r="165" spans="1:6" ht="15">
      <c r="A165" s="3"/>
      <c r="B165" s="15"/>
      <c r="C165" s="3"/>
      <c r="D165" s="3"/>
      <c r="E165" s="2"/>
      <c r="F165" s="2"/>
    </row>
    <row r="166" spans="1:6" ht="15">
      <c r="A166" s="3"/>
      <c r="B166" s="15"/>
      <c r="C166" s="3"/>
      <c r="D166" s="3"/>
      <c r="E166" s="2"/>
      <c r="F166" s="2"/>
    </row>
    <row r="167" spans="1:6" ht="15">
      <c r="A167" s="3"/>
      <c r="B167" s="15"/>
      <c r="C167" s="3"/>
      <c r="D167" s="3"/>
      <c r="E167" s="2"/>
      <c r="F167" s="2"/>
    </row>
    <row r="168" spans="1:6" ht="15">
      <c r="A168" s="3"/>
      <c r="B168" s="15"/>
      <c r="C168" s="3"/>
      <c r="D168" s="3"/>
      <c r="E168" s="2"/>
      <c r="F168" s="2"/>
    </row>
    <row r="169" spans="1:6" ht="15">
      <c r="A169" s="3"/>
      <c r="B169" s="15"/>
      <c r="C169" s="3"/>
      <c r="D169" s="3"/>
      <c r="E169" s="2"/>
      <c r="F169" s="2"/>
    </row>
    <row r="170" spans="1:6" ht="15">
      <c r="A170" s="3"/>
      <c r="B170" s="15"/>
      <c r="C170" s="3"/>
      <c r="D170" s="3"/>
      <c r="E170" s="2"/>
      <c r="F170" s="2"/>
    </row>
    <row r="171" spans="1:6" ht="15">
      <c r="A171" s="3"/>
      <c r="B171" s="15"/>
      <c r="C171" s="3"/>
      <c r="D171" s="3"/>
      <c r="E171" s="2"/>
      <c r="F171" s="2"/>
    </row>
    <row r="172" spans="1:6" ht="15">
      <c r="A172" s="3"/>
      <c r="B172" s="15"/>
      <c r="C172" s="3"/>
      <c r="D172" s="3"/>
      <c r="E172" s="2"/>
      <c r="F172" s="2"/>
    </row>
    <row r="173" spans="1:6" ht="15">
      <c r="A173" s="3"/>
      <c r="B173" s="15"/>
      <c r="C173" s="3"/>
      <c r="D173" s="3"/>
      <c r="E173" s="2"/>
      <c r="F173" s="2"/>
    </row>
    <row r="174" spans="1:6" ht="15">
      <c r="A174" s="3"/>
      <c r="B174" s="15"/>
      <c r="C174" s="3"/>
      <c r="D174" s="3"/>
      <c r="E174" s="2"/>
      <c r="F174" s="2"/>
    </row>
    <row r="175" spans="1:6" ht="15">
      <c r="A175" s="3"/>
      <c r="B175" s="15"/>
      <c r="C175" s="3"/>
      <c r="D175" s="3"/>
      <c r="E175" s="2"/>
      <c r="F175" s="2"/>
    </row>
    <row r="176" spans="1:6" ht="15">
      <c r="A176" s="3"/>
      <c r="B176" s="15"/>
      <c r="C176" s="3"/>
      <c r="D176" s="3"/>
      <c r="E176" s="2"/>
      <c r="F176" s="2"/>
    </row>
    <row r="177" spans="1:6" ht="15">
      <c r="A177" s="3"/>
      <c r="B177" s="15"/>
      <c r="C177" s="3"/>
      <c r="D177" s="3"/>
      <c r="E177" s="2"/>
      <c r="F177" s="2"/>
    </row>
    <row r="178" spans="1:6" ht="15">
      <c r="A178" s="3"/>
      <c r="B178" s="15"/>
      <c r="C178" s="3"/>
      <c r="D178" s="3"/>
      <c r="E178" s="2"/>
      <c r="F178" s="2"/>
    </row>
    <row r="179" spans="1:6" ht="15">
      <c r="A179" s="3"/>
      <c r="B179" s="15"/>
      <c r="C179" s="3"/>
      <c r="D179" s="3"/>
      <c r="E179" s="2"/>
      <c r="F179" s="2"/>
    </row>
    <row r="180" spans="1:6" ht="15">
      <c r="A180" s="3"/>
      <c r="B180" s="15"/>
      <c r="C180" s="3"/>
      <c r="D180" s="3"/>
      <c r="E180" s="2"/>
      <c r="F180" s="2"/>
    </row>
    <row r="181" spans="1:6" ht="15">
      <c r="A181" s="3"/>
      <c r="B181" s="15"/>
      <c r="C181" s="3"/>
      <c r="D181" s="3"/>
      <c r="E181" s="2"/>
      <c r="F181" s="2"/>
    </row>
    <row r="182" spans="1:6" ht="15">
      <c r="A182" s="3"/>
      <c r="B182" s="15"/>
      <c r="C182" s="3"/>
      <c r="D182" s="3"/>
      <c r="E182" s="2"/>
      <c r="F182" s="2"/>
    </row>
    <row r="183" spans="1:6" ht="15">
      <c r="A183" s="3"/>
      <c r="B183" s="15"/>
      <c r="C183" s="3"/>
      <c r="D183" s="3"/>
      <c r="E183" s="2"/>
      <c r="F183" s="2"/>
    </row>
    <row r="184" spans="1:6" ht="15">
      <c r="A184" s="3"/>
      <c r="B184" s="15"/>
      <c r="C184" s="3"/>
      <c r="D184" s="3"/>
      <c r="E184" s="2"/>
      <c r="F184" s="2"/>
    </row>
    <row r="185" spans="1:6" ht="15">
      <c r="A185" s="3"/>
      <c r="B185" s="15"/>
      <c r="C185" s="3"/>
      <c r="D185" s="3"/>
      <c r="E185" s="2"/>
      <c r="F185" s="2"/>
    </row>
    <row r="186" spans="1:6" ht="15">
      <c r="A186" s="3"/>
      <c r="B186" s="15"/>
      <c r="C186" s="3"/>
      <c r="D186" s="3"/>
      <c r="E186" s="2"/>
      <c r="F186" s="2"/>
    </row>
    <row r="187" spans="1:6" ht="15">
      <c r="A187" s="3"/>
      <c r="B187" s="15"/>
      <c r="C187" s="3"/>
      <c r="D187" s="3"/>
      <c r="E187" s="2"/>
      <c r="F187" s="2"/>
    </row>
    <row r="188" spans="1:6" ht="15">
      <c r="A188" s="3"/>
      <c r="B188" s="15"/>
      <c r="C188" s="3"/>
      <c r="D188" s="3"/>
      <c r="E188" s="2"/>
      <c r="F188" s="2"/>
    </row>
    <row r="189" spans="1:6" ht="15">
      <c r="A189" s="3"/>
      <c r="B189" s="15"/>
      <c r="C189" s="3"/>
      <c r="D189" s="3"/>
      <c r="E189" s="2"/>
      <c r="F189" s="2"/>
    </row>
    <row r="190" spans="1:6" ht="15">
      <c r="A190" s="3"/>
      <c r="B190" s="15"/>
      <c r="C190" s="3"/>
      <c r="D190" s="3"/>
      <c r="E190" s="2"/>
      <c r="F190" s="2"/>
    </row>
    <row r="191" spans="1:6" ht="15">
      <c r="A191" s="3"/>
      <c r="B191" s="15"/>
      <c r="C191" s="3"/>
      <c r="D191" s="3"/>
      <c r="E191" s="2"/>
      <c r="F191" s="2"/>
    </row>
    <row r="192" spans="1:6" ht="15">
      <c r="A192" s="3"/>
      <c r="B192" s="15"/>
      <c r="C192" s="3"/>
      <c r="D192" s="3"/>
      <c r="E192" s="2"/>
      <c r="F192" s="2"/>
    </row>
    <row r="193" spans="1:6" ht="15">
      <c r="A193" s="3"/>
      <c r="B193" s="15"/>
      <c r="C193" s="3"/>
      <c r="D193" s="3"/>
      <c r="E193" s="2"/>
      <c r="F193" s="2"/>
    </row>
    <row r="194" spans="1:6" ht="15">
      <c r="A194" s="3"/>
      <c r="B194" s="15"/>
      <c r="C194" s="3"/>
      <c r="D194" s="3"/>
      <c r="E194" s="2"/>
      <c r="F194" s="2"/>
    </row>
    <row r="195" spans="1:6" ht="15">
      <c r="A195" s="3"/>
      <c r="B195" s="15"/>
      <c r="C195" s="3"/>
      <c r="D195" s="3"/>
      <c r="E195" s="2"/>
      <c r="F195" s="2"/>
    </row>
    <row r="196" spans="1:6" ht="15">
      <c r="A196" s="3"/>
      <c r="B196" s="15"/>
      <c r="C196" s="3"/>
      <c r="D196" s="3"/>
      <c r="E196" s="2"/>
      <c r="F196" s="2"/>
    </row>
    <row r="197" spans="1:6" ht="15">
      <c r="A197" s="3"/>
      <c r="B197" s="15"/>
      <c r="C197" s="3"/>
      <c r="D197" s="3"/>
      <c r="E197" s="2"/>
      <c r="F197" s="2"/>
    </row>
    <row r="198" spans="1:6" ht="15">
      <c r="A198" s="3"/>
      <c r="B198" s="15"/>
      <c r="C198" s="3"/>
      <c r="D198" s="3"/>
      <c r="E198" s="2"/>
      <c r="F198" s="2"/>
    </row>
    <row r="199" spans="1:6" ht="15">
      <c r="A199" s="3"/>
      <c r="B199" s="15"/>
      <c r="C199" s="3"/>
      <c r="D199" s="3"/>
      <c r="E199" s="2"/>
      <c r="F199" s="2"/>
    </row>
    <row r="200" spans="1:6" ht="15">
      <c r="A200" s="3"/>
      <c r="B200" s="15"/>
      <c r="C200" s="3"/>
      <c r="D200" s="3"/>
      <c r="E200" s="2"/>
      <c r="F200" s="2"/>
    </row>
    <row r="201" spans="1:6" ht="15">
      <c r="A201" s="3"/>
      <c r="B201" s="15"/>
      <c r="C201" s="3"/>
      <c r="D201" s="3"/>
      <c r="E201" s="2"/>
      <c r="F201" s="2"/>
    </row>
    <row r="202" spans="1:6" ht="15">
      <c r="A202" s="3"/>
      <c r="B202" s="15"/>
      <c r="C202" s="3"/>
      <c r="D202" s="3"/>
      <c r="E202" s="2"/>
      <c r="F202" s="2"/>
    </row>
    <row r="203" spans="1:6" ht="15">
      <c r="A203" s="3"/>
      <c r="B203" s="15"/>
      <c r="C203" s="3"/>
      <c r="D203" s="3"/>
      <c r="E203" s="2"/>
      <c r="F203" s="2"/>
    </row>
    <row r="204" spans="1:6" ht="15">
      <c r="A204" s="3"/>
      <c r="B204" s="15"/>
      <c r="C204" s="3"/>
      <c r="D204" s="3"/>
      <c r="E204" s="2"/>
      <c r="F204" s="2"/>
    </row>
    <row r="205" spans="1:6" ht="15">
      <c r="A205" s="3"/>
      <c r="B205" s="15"/>
      <c r="C205" s="3"/>
      <c r="D205" s="3"/>
      <c r="E205" s="2"/>
      <c r="F205" s="2"/>
    </row>
    <row r="206" spans="1:6" ht="15">
      <c r="A206" s="3"/>
      <c r="B206" s="15"/>
      <c r="C206" s="3"/>
      <c r="D206" s="3"/>
      <c r="E206" s="2"/>
      <c r="F206" s="2"/>
    </row>
    <row r="207" spans="1:6" ht="15">
      <c r="A207" s="3"/>
      <c r="B207" s="15"/>
      <c r="C207" s="3"/>
      <c r="D207" s="3"/>
      <c r="E207" s="2"/>
      <c r="F207" s="2"/>
    </row>
    <row r="208" spans="1:6" ht="15">
      <c r="A208" s="3"/>
      <c r="B208" s="15"/>
      <c r="C208" s="3"/>
      <c r="D208" s="3"/>
      <c r="E208" s="2"/>
      <c r="F208" s="2"/>
    </row>
    <row r="209" spans="1:6" ht="15">
      <c r="A209" s="3"/>
      <c r="B209" s="15"/>
      <c r="C209" s="3"/>
      <c r="D209" s="3"/>
      <c r="E209" s="2"/>
      <c r="F209" s="2"/>
    </row>
    <row r="210" spans="1:6" ht="15">
      <c r="A210" s="3"/>
      <c r="B210" s="15"/>
      <c r="C210" s="3"/>
      <c r="D210" s="3"/>
      <c r="E210" s="2"/>
      <c r="F210" s="2"/>
    </row>
    <row r="211" spans="1:6" ht="15">
      <c r="A211" s="3"/>
      <c r="B211" s="15"/>
      <c r="C211" s="3"/>
      <c r="D211" s="3"/>
      <c r="E211" s="2"/>
      <c r="F211" s="2"/>
    </row>
    <row r="212" spans="1:6" ht="15">
      <c r="A212" s="3"/>
      <c r="B212" s="15"/>
      <c r="C212" s="3"/>
      <c r="D212" s="3"/>
      <c r="E212" s="2"/>
      <c r="F212" s="2"/>
    </row>
    <row r="213" spans="1:6" ht="15">
      <c r="A213" s="3"/>
      <c r="B213" s="15"/>
      <c r="C213" s="3"/>
      <c r="D213" s="3"/>
      <c r="E213" s="2"/>
      <c r="F213" s="2"/>
    </row>
    <row r="214" spans="1:6" ht="15">
      <c r="A214" s="3"/>
      <c r="B214" s="15"/>
      <c r="C214" s="3"/>
      <c r="D214" s="3"/>
      <c r="E214" s="2"/>
      <c r="F214" s="2"/>
    </row>
    <row r="215" spans="1:6" ht="15">
      <c r="A215" s="3"/>
      <c r="B215" s="15"/>
      <c r="C215" s="3"/>
      <c r="D215" s="3"/>
      <c r="E215" s="2"/>
      <c r="F215" s="2"/>
    </row>
    <row r="216" spans="1:6" ht="15">
      <c r="A216" s="3"/>
      <c r="B216" s="15"/>
      <c r="C216" s="3"/>
      <c r="D216" s="3"/>
      <c r="E216" s="2"/>
      <c r="F216" s="2"/>
    </row>
    <row r="217" spans="1:6" ht="15">
      <c r="A217" s="3"/>
      <c r="B217" s="15"/>
      <c r="C217" s="3"/>
      <c r="D217" s="3"/>
      <c r="E217" s="2"/>
      <c r="F217" s="2"/>
    </row>
    <row r="218" spans="1:6" ht="15">
      <c r="A218" s="3"/>
      <c r="B218" s="15"/>
      <c r="C218" s="3"/>
      <c r="D218" s="3"/>
      <c r="E218" s="2"/>
      <c r="F218" s="2"/>
    </row>
    <row r="219" spans="1:6" ht="15">
      <c r="A219" s="3"/>
      <c r="B219" s="15"/>
      <c r="C219" s="3"/>
      <c r="D219" s="3"/>
      <c r="E219" s="2"/>
      <c r="F219" s="2"/>
    </row>
    <row r="220" spans="1:6" ht="15">
      <c r="A220" s="3"/>
      <c r="B220" s="15"/>
      <c r="C220" s="3"/>
      <c r="D220" s="3"/>
      <c r="E220" s="2"/>
      <c r="F220" s="2"/>
    </row>
    <row r="221" spans="1:6" ht="15">
      <c r="A221" s="3"/>
      <c r="B221" s="15"/>
      <c r="C221" s="3"/>
      <c r="D221" s="3"/>
      <c r="E221" s="2"/>
      <c r="F221" s="2"/>
    </row>
    <row r="222" spans="1:6" ht="15">
      <c r="A222" s="3"/>
      <c r="B222" s="15"/>
      <c r="C222" s="3"/>
      <c r="D222" s="3"/>
      <c r="E222" s="2"/>
      <c r="F222" s="2"/>
    </row>
    <row r="223" spans="1:6" ht="15">
      <c r="A223" s="3"/>
      <c r="B223" s="15"/>
      <c r="C223" s="3"/>
      <c r="D223" s="3"/>
      <c r="E223" s="2"/>
      <c r="F223" s="2"/>
    </row>
    <row r="224" spans="1:6" ht="15">
      <c r="A224" s="3"/>
      <c r="B224" s="15"/>
      <c r="C224" s="3"/>
      <c r="D224" s="3"/>
      <c r="E224" s="2"/>
      <c r="F224" s="2"/>
    </row>
    <row r="225" spans="1:6" ht="15">
      <c r="A225" s="3"/>
      <c r="B225" s="15"/>
      <c r="C225" s="3"/>
      <c r="D225" s="3"/>
      <c r="E225" s="2"/>
      <c r="F225" s="2"/>
    </row>
    <row r="226" spans="1:6" ht="15">
      <c r="A226" s="3"/>
      <c r="B226" s="15"/>
      <c r="C226" s="3"/>
      <c r="D226" s="3"/>
      <c r="E226" s="2"/>
      <c r="F226" s="2"/>
    </row>
    <row r="227" spans="1:6" ht="15">
      <c r="A227" s="3"/>
      <c r="B227" s="15"/>
      <c r="C227" s="3"/>
      <c r="D227" s="3"/>
      <c r="E227" s="2"/>
      <c r="F227" s="2"/>
    </row>
    <row r="228" spans="1:6" ht="15">
      <c r="A228" s="3"/>
      <c r="B228" s="15"/>
      <c r="C228" s="3"/>
      <c r="D228" s="3"/>
      <c r="E228" s="2"/>
      <c r="F228" s="2"/>
    </row>
    <row r="229" spans="1:6" ht="15">
      <c r="A229" s="3"/>
      <c r="B229" s="15"/>
      <c r="C229" s="3"/>
      <c r="D229" s="3"/>
      <c r="E229" s="2"/>
      <c r="F229" s="2"/>
    </row>
    <row r="230" spans="1:6" ht="15">
      <c r="A230" s="3"/>
      <c r="B230" s="15"/>
      <c r="C230" s="3"/>
      <c r="D230" s="3"/>
      <c r="E230" s="2"/>
      <c r="F230" s="2"/>
    </row>
    <row r="231" spans="1:6" ht="15">
      <c r="A231" s="3"/>
      <c r="B231" s="15"/>
      <c r="C231" s="3"/>
      <c r="D231" s="3"/>
      <c r="E231" s="2"/>
      <c r="F231" s="2"/>
    </row>
    <row r="232" spans="1:6" ht="15">
      <c r="A232" s="3"/>
      <c r="B232" s="15"/>
      <c r="C232" s="3"/>
      <c r="D232" s="3"/>
      <c r="E232" s="2"/>
      <c r="F232" s="2"/>
    </row>
    <row r="233" spans="1:6" ht="15">
      <c r="A233" s="3"/>
      <c r="B233" s="15"/>
      <c r="C233" s="3"/>
      <c r="D233" s="3"/>
      <c r="E233" s="2"/>
      <c r="F233" s="2"/>
    </row>
    <row r="234" spans="1:6" ht="15">
      <c r="A234" s="3"/>
      <c r="B234" s="15"/>
      <c r="C234" s="3"/>
      <c r="D234" s="3"/>
      <c r="E234" s="2"/>
      <c r="F234" s="2"/>
    </row>
    <row r="235" spans="1:6" ht="15">
      <c r="A235" s="3"/>
      <c r="B235" s="15"/>
      <c r="C235" s="3"/>
      <c r="D235" s="3"/>
      <c r="E235" s="2"/>
      <c r="F235" s="2"/>
    </row>
    <row r="236" spans="1:6" ht="15">
      <c r="A236" s="3"/>
      <c r="B236" s="15"/>
      <c r="C236" s="3"/>
      <c r="D236" s="3"/>
      <c r="E236" s="2"/>
      <c r="F236" s="2"/>
    </row>
    <row r="237" spans="1:6" ht="15">
      <c r="A237" s="3"/>
      <c r="B237" s="15"/>
      <c r="C237" s="3"/>
      <c r="D237" s="3"/>
      <c r="E237" s="2"/>
      <c r="F237" s="2"/>
    </row>
    <row r="238" spans="1:6" ht="15">
      <c r="A238" s="3"/>
      <c r="B238" s="15"/>
      <c r="C238" s="3"/>
      <c r="D238" s="3"/>
      <c r="E238" s="2"/>
      <c r="F238" s="2"/>
    </row>
    <row r="239" spans="1:6" ht="15">
      <c r="A239" s="3"/>
      <c r="B239" s="15"/>
      <c r="C239" s="3"/>
      <c r="D239" s="3"/>
      <c r="E239" s="2"/>
      <c r="F239" s="2"/>
    </row>
    <row r="240" spans="1:6" ht="15">
      <c r="A240" s="3"/>
      <c r="B240" s="15"/>
      <c r="C240" s="3"/>
      <c r="D240" s="3"/>
      <c r="E240" s="2"/>
      <c r="F240" s="2"/>
    </row>
    <row r="241" spans="1:6" ht="15">
      <c r="A241" s="3"/>
      <c r="B241" s="15"/>
      <c r="C241" s="3"/>
      <c r="D241" s="3"/>
      <c r="E241" s="2"/>
      <c r="F241" s="2"/>
    </row>
    <row r="242" spans="1:6" ht="15">
      <c r="A242" s="3"/>
      <c r="B242" s="15"/>
      <c r="C242" s="3"/>
      <c r="D242" s="3"/>
      <c r="E242" s="2"/>
      <c r="F242" s="2"/>
    </row>
    <row r="243" spans="1:6" ht="15">
      <c r="A243" s="3"/>
      <c r="B243" s="15"/>
      <c r="C243" s="3"/>
      <c r="D243" s="3"/>
      <c r="E243" s="2"/>
      <c r="F243" s="2"/>
    </row>
    <row r="244" spans="1:6" ht="15">
      <c r="A244" s="3"/>
      <c r="B244" s="15"/>
      <c r="C244" s="3"/>
      <c r="D244" s="3"/>
      <c r="E244" s="2"/>
      <c r="F244" s="2"/>
    </row>
    <row r="245" spans="1:6" ht="15">
      <c r="A245" s="3"/>
      <c r="B245" s="15"/>
      <c r="C245" s="3"/>
      <c r="D245" s="3"/>
      <c r="E245" s="2"/>
      <c r="F245" s="2"/>
    </row>
    <row r="246" spans="1:6" ht="15">
      <c r="A246" s="3"/>
      <c r="B246" s="15"/>
      <c r="C246" s="3"/>
      <c r="D246" s="3"/>
      <c r="E246" s="2"/>
      <c r="F246" s="2"/>
    </row>
    <row r="247" spans="1:6" ht="15">
      <c r="A247" s="3"/>
      <c r="B247" s="15"/>
      <c r="C247" s="3"/>
      <c r="D247" s="3"/>
      <c r="E247" s="2"/>
      <c r="F247" s="2"/>
    </row>
    <row r="248" spans="1:6" ht="15">
      <c r="A248" s="3"/>
      <c r="B248" s="15"/>
      <c r="C248" s="3"/>
      <c r="D248" s="3"/>
      <c r="E248" s="2"/>
      <c r="F248" s="2"/>
    </row>
    <row r="249" spans="1:6" ht="15">
      <c r="A249" s="3"/>
      <c r="B249" s="15"/>
      <c r="C249" s="3"/>
      <c r="D249" s="3"/>
      <c r="E249" s="2"/>
      <c r="F249" s="2"/>
    </row>
    <row r="250" spans="1:6" ht="15">
      <c r="A250" s="3"/>
      <c r="B250" s="15"/>
      <c r="C250" s="3"/>
      <c r="D250" s="3"/>
      <c r="E250" s="2"/>
      <c r="F250" s="2"/>
    </row>
    <row r="251" spans="1:6" ht="15">
      <c r="A251" s="3"/>
      <c r="B251" s="15"/>
      <c r="C251" s="3"/>
      <c r="D251" s="3"/>
      <c r="E251" s="2"/>
      <c r="F251" s="2"/>
    </row>
    <row r="252" spans="1:6" ht="15">
      <c r="A252" s="3"/>
      <c r="B252" s="15"/>
      <c r="C252" s="3"/>
      <c r="D252" s="3"/>
      <c r="E252" s="2"/>
      <c r="F252" s="2"/>
    </row>
    <row r="253" spans="1:6" ht="15">
      <c r="A253" s="3"/>
      <c r="B253" s="15"/>
      <c r="C253" s="3"/>
      <c r="D253" s="3"/>
      <c r="E253" s="2"/>
      <c r="F253" s="2"/>
    </row>
    <row r="254" spans="1:6" ht="15">
      <c r="A254" s="3"/>
      <c r="B254" s="15"/>
      <c r="C254" s="3"/>
      <c r="D254" s="3"/>
      <c r="E254" s="2"/>
      <c r="F254" s="2"/>
    </row>
    <row r="255" spans="1:6" ht="15">
      <c r="A255" s="3"/>
      <c r="B255" s="15"/>
      <c r="C255" s="3"/>
      <c r="D255" s="3"/>
      <c r="E255" s="2"/>
      <c r="F255" s="2"/>
    </row>
    <row r="256" spans="1:6" ht="15">
      <c r="A256" s="3"/>
      <c r="B256" s="15"/>
      <c r="C256" s="3"/>
      <c r="D256" s="3"/>
      <c r="E256" s="2"/>
      <c r="F256" s="2"/>
    </row>
    <row r="257" spans="1:6" ht="15">
      <c r="A257" s="3"/>
      <c r="B257" s="15"/>
      <c r="C257" s="3"/>
      <c r="D257" s="3"/>
      <c r="E257" s="2"/>
      <c r="F257" s="2"/>
    </row>
    <row r="258" spans="1:6" ht="15">
      <c r="A258" s="3"/>
      <c r="B258" s="15"/>
      <c r="C258" s="3"/>
      <c r="D258" s="3"/>
      <c r="E258" s="2"/>
      <c r="F258" s="2"/>
    </row>
    <row r="259" spans="1:6" ht="15">
      <c r="A259" s="3"/>
      <c r="B259" s="15"/>
      <c r="C259" s="3"/>
      <c r="D259" s="3"/>
      <c r="E259" s="2"/>
      <c r="F259" s="2"/>
    </row>
    <row r="260" spans="1:6" ht="15">
      <c r="A260" s="3"/>
      <c r="B260" s="15"/>
      <c r="C260" s="3"/>
      <c r="D260" s="3"/>
      <c r="E260" s="2"/>
      <c r="F260" s="2"/>
    </row>
    <row r="261" spans="1:6" ht="15">
      <c r="A261" s="3"/>
      <c r="B261" s="15"/>
      <c r="C261" s="3"/>
      <c r="D261" s="3"/>
      <c r="E261" s="2"/>
      <c r="F261" s="2"/>
    </row>
    <row r="262" spans="1:6" ht="15">
      <c r="A262" s="3"/>
      <c r="B262" s="15"/>
      <c r="C262" s="3"/>
      <c r="D262" s="3"/>
      <c r="E262" s="2"/>
      <c r="F262" s="2"/>
    </row>
    <row r="263" spans="1:6" ht="15">
      <c r="A263" s="3"/>
      <c r="B263" s="15"/>
      <c r="C263" s="3"/>
      <c r="D263" s="3"/>
      <c r="E263" s="2"/>
      <c r="F263" s="2"/>
    </row>
    <row r="264" spans="1:6" ht="15">
      <c r="A264" s="3"/>
      <c r="B264" s="15"/>
      <c r="C264" s="3"/>
      <c r="D264" s="3"/>
      <c r="E264" s="2"/>
      <c r="F264" s="2"/>
    </row>
    <row r="265" spans="1:6" ht="15">
      <c r="A265" s="3"/>
      <c r="B265" s="15"/>
      <c r="C265" s="3"/>
      <c r="D265" s="3"/>
      <c r="E265" s="2"/>
      <c r="F265" s="2"/>
    </row>
    <row r="266" spans="1:6" ht="15">
      <c r="A266" s="3"/>
      <c r="B266" s="15"/>
      <c r="C266" s="3"/>
      <c r="D266" s="3"/>
      <c r="E266" s="2"/>
      <c r="F266" s="2"/>
    </row>
    <row r="267" spans="1:6" ht="15">
      <c r="A267" s="3"/>
      <c r="B267" s="15"/>
      <c r="C267" s="3"/>
      <c r="D267" s="3"/>
      <c r="E267" s="2"/>
      <c r="F267" s="2"/>
    </row>
    <row r="268" spans="1:6" ht="15">
      <c r="A268" s="3"/>
      <c r="B268" s="15"/>
      <c r="C268" s="3"/>
      <c r="D268" s="3"/>
      <c r="E268" s="2"/>
      <c r="F268" s="2"/>
    </row>
    <row r="269" spans="1:6" ht="15">
      <c r="A269" s="3"/>
      <c r="B269" s="15"/>
      <c r="C269" s="3"/>
      <c r="D269" s="3"/>
      <c r="E269" s="2"/>
      <c r="F269" s="2"/>
    </row>
    <row r="270" spans="1:6" ht="15">
      <c r="A270" s="3"/>
      <c r="B270" s="15"/>
      <c r="C270" s="3"/>
      <c r="D270" s="3"/>
      <c r="E270" s="2"/>
      <c r="F270" s="2"/>
    </row>
    <row r="271" spans="1:6" ht="15">
      <c r="A271" s="3"/>
      <c r="B271" s="15"/>
      <c r="C271" s="3"/>
      <c r="D271" s="3"/>
      <c r="E271" s="2"/>
      <c r="F271" s="2"/>
    </row>
    <row r="272" spans="1:6" ht="15">
      <c r="A272" s="3"/>
      <c r="B272" s="15"/>
      <c r="C272" s="3"/>
      <c r="D272" s="3"/>
      <c r="E272" s="2"/>
      <c r="F272" s="2"/>
    </row>
    <row r="273" spans="1:6" ht="15">
      <c r="A273" s="3"/>
      <c r="B273" s="15"/>
      <c r="C273" s="3"/>
      <c r="D273" s="3"/>
      <c r="E273" s="2"/>
      <c r="F273" s="2"/>
    </row>
    <row r="274" spans="1:6" ht="15">
      <c r="A274" s="3"/>
      <c r="B274" s="15"/>
      <c r="C274" s="3"/>
      <c r="D274" s="3"/>
      <c r="E274" s="2"/>
      <c r="F274" s="2"/>
    </row>
    <row r="275" spans="1:6" ht="15">
      <c r="A275" s="3"/>
      <c r="B275" s="15"/>
      <c r="C275" s="3"/>
      <c r="D275" s="3"/>
      <c r="E275" s="2"/>
      <c r="F275" s="2"/>
    </row>
    <row r="276" spans="1:6" ht="15">
      <c r="A276" s="3"/>
      <c r="B276" s="15"/>
      <c r="C276" s="3"/>
      <c r="D276" s="3"/>
      <c r="E276" s="2"/>
      <c r="F276" s="2"/>
    </row>
    <row r="277" spans="1:6" ht="15">
      <c r="A277" s="3"/>
      <c r="B277" s="15"/>
      <c r="C277" s="3"/>
      <c r="D277" s="3"/>
      <c r="E277" s="2"/>
      <c r="F277" s="2"/>
    </row>
    <row r="278" spans="1:6" ht="15">
      <c r="A278" s="3"/>
      <c r="B278" s="15"/>
      <c r="C278" s="3"/>
      <c r="D278" s="3"/>
      <c r="E278" s="2"/>
      <c r="F278" s="2"/>
    </row>
    <row r="279" spans="1:6" ht="15">
      <c r="A279" s="3"/>
      <c r="B279" s="15"/>
      <c r="C279" s="3"/>
      <c r="D279" s="3"/>
      <c r="E279" s="2"/>
      <c r="F279" s="2"/>
    </row>
    <row r="280" spans="1:6" ht="15">
      <c r="A280" s="3"/>
      <c r="B280" s="15"/>
      <c r="C280" s="3"/>
      <c r="D280" s="3"/>
      <c r="E280" s="2"/>
      <c r="F280" s="2"/>
    </row>
    <row r="281" spans="1:6" ht="15">
      <c r="A281" s="3"/>
      <c r="B281" s="15"/>
      <c r="C281" s="3"/>
      <c r="D281" s="3"/>
      <c r="E281" s="2"/>
      <c r="F281" s="2"/>
    </row>
    <row r="282" spans="1:6" ht="15">
      <c r="A282" s="3"/>
      <c r="B282" s="15"/>
      <c r="C282" s="3"/>
      <c r="D282" s="3"/>
      <c r="E282" s="2"/>
      <c r="F282" s="2"/>
    </row>
    <row r="283" spans="1:6" ht="15">
      <c r="A283" s="3"/>
      <c r="B283" s="15"/>
      <c r="C283" s="3"/>
      <c r="D283" s="3"/>
      <c r="E283" s="2"/>
      <c r="F283" s="2"/>
    </row>
    <row r="284" spans="1:6" ht="15">
      <c r="A284" s="3"/>
      <c r="B284" s="15"/>
      <c r="C284" s="3"/>
      <c r="D284" s="3"/>
      <c r="E284" s="2"/>
      <c r="F284" s="2"/>
    </row>
    <row r="285" spans="1:6" ht="15">
      <c r="A285" s="3"/>
      <c r="B285" s="15"/>
      <c r="C285" s="3"/>
      <c r="D285" s="3"/>
      <c r="E285" s="2"/>
      <c r="F285" s="2"/>
    </row>
    <row r="286" spans="1:6" ht="15">
      <c r="A286" s="3"/>
      <c r="B286" s="15"/>
      <c r="C286" s="3"/>
      <c r="D286" s="3"/>
      <c r="E286" s="2"/>
      <c r="F286" s="2"/>
    </row>
    <row r="287" spans="1:6" ht="15">
      <c r="A287" s="3"/>
      <c r="B287" s="15"/>
      <c r="C287" s="3"/>
      <c r="D287" s="3"/>
      <c r="E287" s="2"/>
      <c r="F287" s="2"/>
    </row>
    <row r="288" spans="1:6" ht="15">
      <c r="A288" s="3"/>
      <c r="B288" s="15"/>
      <c r="C288" s="3"/>
      <c r="D288" s="3"/>
      <c r="E288" s="2"/>
      <c r="F288" s="2"/>
    </row>
    <row r="289" spans="1:6" ht="15">
      <c r="A289" s="3"/>
      <c r="B289" s="15"/>
      <c r="C289" s="3"/>
      <c r="D289" s="3"/>
      <c r="E289" s="2"/>
      <c r="F289" s="2"/>
    </row>
    <row r="290" spans="1:6" ht="15">
      <c r="A290" s="3"/>
      <c r="B290" s="15"/>
      <c r="C290" s="3"/>
      <c r="D290" s="3"/>
      <c r="E290" s="2"/>
      <c r="F290" s="2"/>
    </row>
    <row r="291" spans="1:6" ht="15">
      <c r="A291" s="3"/>
      <c r="B291" s="15"/>
      <c r="C291" s="3"/>
      <c r="D291" s="3"/>
      <c r="E291" s="2"/>
      <c r="F291" s="2"/>
    </row>
    <row r="292" spans="1:6" ht="15">
      <c r="A292" s="3"/>
      <c r="B292" s="15"/>
      <c r="C292" s="3"/>
      <c r="D292" s="3"/>
      <c r="E292" s="2"/>
      <c r="F292" s="2"/>
    </row>
    <row r="293" spans="1:6" ht="15">
      <c r="A293" s="3"/>
      <c r="B293" s="15"/>
      <c r="C293" s="3"/>
      <c r="D293" s="3"/>
      <c r="E293" s="2"/>
      <c r="F293" s="2"/>
    </row>
    <row r="294" spans="1:6" ht="15">
      <c r="A294" s="3"/>
      <c r="B294" s="15"/>
      <c r="C294" s="3"/>
      <c r="D294" s="3"/>
      <c r="E294" s="2"/>
      <c r="F294" s="2"/>
    </row>
    <row r="295" spans="1:6" ht="15">
      <c r="A295" s="3"/>
      <c r="B295" s="15"/>
      <c r="C295" s="3"/>
      <c r="D295" s="3"/>
      <c r="E295" s="2"/>
      <c r="F295" s="2"/>
    </row>
    <row r="296" spans="1:6" ht="15">
      <c r="A296" s="3"/>
      <c r="B296" s="15"/>
      <c r="C296" s="3"/>
      <c r="D296" s="3"/>
      <c r="E296" s="2"/>
      <c r="F296" s="2"/>
    </row>
    <row r="297" spans="1:6" ht="15">
      <c r="A297" s="3"/>
      <c r="B297" s="15"/>
      <c r="C297" s="3"/>
      <c r="D297" s="3"/>
      <c r="E297" s="2"/>
      <c r="F297" s="2"/>
    </row>
    <row r="298" spans="1:6" ht="15">
      <c r="A298" s="3"/>
      <c r="B298" s="15"/>
      <c r="C298" s="3"/>
      <c r="D298" s="3"/>
      <c r="E298" s="2"/>
      <c r="F298" s="2"/>
    </row>
    <row r="299" spans="1:6" ht="15">
      <c r="A299" s="3"/>
      <c r="B299" s="15"/>
      <c r="C299" s="3"/>
      <c r="D299" s="3"/>
      <c r="E299" s="2"/>
      <c r="F299" s="2"/>
    </row>
    <row r="300" spans="1:6" ht="15">
      <c r="A300" s="3"/>
      <c r="B300" s="15"/>
      <c r="C300" s="3"/>
      <c r="D300" s="3"/>
      <c r="E300" s="2"/>
      <c r="F300" s="2"/>
    </row>
    <row r="301" spans="1:6" ht="15">
      <c r="A301" s="3"/>
      <c r="B301" s="15"/>
      <c r="C301" s="3"/>
      <c r="D301" s="3"/>
      <c r="E301" s="2"/>
      <c r="F301" s="2"/>
    </row>
    <row r="302" spans="1:6" ht="15">
      <c r="A302" s="3"/>
      <c r="B302" s="15"/>
      <c r="C302" s="3"/>
      <c r="D302" s="3"/>
      <c r="E302" s="2"/>
      <c r="F302" s="2"/>
    </row>
    <row r="303" spans="1:6" ht="15">
      <c r="A303" s="3"/>
      <c r="B303" s="15"/>
      <c r="C303" s="3"/>
      <c r="D303" s="3"/>
      <c r="E303" s="2"/>
      <c r="F303" s="2"/>
    </row>
    <row r="304" spans="1:6" ht="15">
      <c r="A304" s="3"/>
      <c r="B304" s="15"/>
      <c r="C304" s="3"/>
      <c r="D304" s="3"/>
      <c r="E304" s="2"/>
      <c r="F304" s="2"/>
    </row>
    <row r="305" spans="1:6" ht="15">
      <c r="A305" s="3"/>
      <c r="B305" s="15"/>
      <c r="C305" s="3"/>
      <c r="D305" s="3"/>
      <c r="E305" s="2"/>
      <c r="F305" s="2"/>
    </row>
    <row r="306" spans="1:6" ht="15">
      <c r="A306" s="3"/>
      <c r="B306" s="15"/>
      <c r="C306" s="3"/>
      <c r="D306" s="3"/>
      <c r="E306" s="2"/>
      <c r="F306" s="2"/>
    </row>
    <row r="307" spans="1:6" ht="15">
      <c r="A307" s="3"/>
      <c r="B307" s="15"/>
      <c r="C307" s="3"/>
      <c r="D307" s="3"/>
      <c r="E307" s="2"/>
      <c r="F307" s="2"/>
    </row>
    <row r="308" spans="1:6" ht="15">
      <c r="A308" s="3"/>
      <c r="B308" s="15"/>
      <c r="C308" s="3"/>
      <c r="D308" s="3"/>
      <c r="E308" s="2"/>
      <c r="F308" s="2"/>
    </row>
    <row r="309" spans="1:6" ht="15">
      <c r="A309" s="3"/>
      <c r="B309" s="15"/>
      <c r="C309" s="3"/>
      <c r="D309" s="3"/>
      <c r="E309" s="2"/>
      <c r="F309" s="2"/>
    </row>
    <row r="310" spans="1:6" ht="15">
      <c r="A310" s="3"/>
      <c r="B310" s="15"/>
      <c r="C310" s="3"/>
      <c r="D310" s="3"/>
      <c r="E310" s="2"/>
      <c r="F310" s="2"/>
    </row>
    <row r="311" spans="1:6" ht="15">
      <c r="A311" s="3"/>
      <c r="B311" s="15"/>
      <c r="C311" s="3"/>
      <c r="D311" s="3"/>
      <c r="E311" s="2"/>
      <c r="F311" s="2"/>
    </row>
    <row r="312" spans="1:6" ht="15">
      <c r="A312" s="3"/>
      <c r="B312" s="15"/>
      <c r="C312" s="3"/>
      <c r="D312" s="3"/>
      <c r="E312" s="2"/>
      <c r="F312" s="2"/>
    </row>
    <row r="313" spans="1:6" ht="15">
      <c r="A313" s="3"/>
      <c r="B313" s="15"/>
      <c r="C313" s="3"/>
      <c r="D313" s="3"/>
      <c r="E313" s="2"/>
      <c r="F313" s="2"/>
    </row>
    <row r="314" spans="1:6" ht="15">
      <c r="A314" s="3"/>
      <c r="B314" s="15"/>
      <c r="C314" s="3"/>
      <c r="D314" s="3"/>
      <c r="E314" s="2"/>
      <c r="F314" s="2"/>
    </row>
    <row r="315" spans="1:6" ht="15">
      <c r="A315" s="3"/>
      <c r="B315" s="15"/>
      <c r="C315" s="3"/>
      <c r="D315" s="3"/>
      <c r="E315" s="2"/>
      <c r="F315" s="2"/>
    </row>
    <row r="316" spans="1:6" ht="15">
      <c r="A316" s="3"/>
      <c r="B316" s="15"/>
      <c r="C316" s="3"/>
      <c r="D316" s="3"/>
      <c r="E316" s="2"/>
      <c r="F316" s="2"/>
    </row>
    <row r="317" spans="1:6" ht="15">
      <c r="A317" s="3"/>
      <c r="B317" s="15"/>
      <c r="C317" s="3"/>
      <c r="D317" s="3"/>
      <c r="E317" s="2"/>
      <c r="F317" s="2"/>
    </row>
    <row r="318" spans="1:6" ht="15">
      <c r="A318" s="3"/>
      <c r="B318" s="15"/>
      <c r="C318" s="3"/>
      <c r="D318" s="3"/>
      <c r="E318" s="2"/>
      <c r="F318" s="2"/>
    </row>
    <row r="319" spans="1:6" ht="15">
      <c r="A319" s="3"/>
      <c r="B319" s="15"/>
      <c r="C319" s="3"/>
      <c r="D319" s="3"/>
      <c r="E319" s="2"/>
      <c r="F319" s="2"/>
    </row>
    <row r="320" spans="1:6" ht="15">
      <c r="A320" s="3"/>
      <c r="B320" s="15"/>
      <c r="C320" s="3"/>
      <c r="D320" s="3"/>
      <c r="E320" s="2"/>
      <c r="F320" s="2"/>
    </row>
    <row r="321" spans="1:6" ht="15">
      <c r="A321" s="3"/>
      <c r="B321" s="15"/>
      <c r="C321" s="3"/>
      <c r="D321" s="3"/>
      <c r="E321" s="2"/>
      <c r="F321" s="2"/>
    </row>
    <row r="322" spans="1:6" ht="15">
      <c r="A322" s="3"/>
      <c r="B322" s="15"/>
      <c r="C322" s="3"/>
      <c r="D322" s="3"/>
      <c r="E322" s="2"/>
      <c r="F322" s="2"/>
    </row>
    <row r="323" spans="1:6" ht="15">
      <c r="A323" s="3"/>
      <c r="B323" s="15"/>
      <c r="C323" s="3"/>
      <c r="D323" s="3"/>
      <c r="E323" s="2"/>
      <c r="F323" s="2"/>
    </row>
    <row r="324" spans="1:6" ht="15">
      <c r="A324" s="3"/>
      <c r="B324" s="15"/>
      <c r="C324" s="3"/>
      <c r="D324" s="3"/>
      <c r="E324" s="2"/>
      <c r="F324" s="2"/>
    </row>
    <row r="325" spans="1:6" ht="15">
      <c r="A325" s="3"/>
      <c r="B325" s="15"/>
      <c r="C325" s="3"/>
      <c r="D325" s="3"/>
      <c r="E325" s="2"/>
      <c r="F325" s="2"/>
    </row>
    <row r="326" spans="1:6" ht="15">
      <c r="A326" s="3"/>
      <c r="B326" s="15"/>
      <c r="C326" s="3"/>
      <c r="D326" s="3"/>
      <c r="E326" s="2"/>
      <c r="F326" s="2"/>
    </row>
    <row r="327" spans="1:6" ht="15">
      <c r="A327" s="3"/>
      <c r="B327" s="15"/>
      <c r="C327" s="3"/>
      <c r="D327" s="3"/>
      <c r="E327" s="2"/>
      <c r="F327" s="2"/>
    </row>
    <row r="328" spans="1:6" ht="15">
      <c r="A328" s="3"/>
      <c r="B328" s="15"/>
      <c r="C328" s="3"/>
      <c r="D328" s="3"/>
      <c r="E328" s="2"/>
      <c r="F328" s="2"/>
    </row>
    <row r="329" spans="1:6" ht="15">
      <c r="A329" s="3"/>
      <c r="B329" s="15"/>
      <c r="C329" s="3"/>
      <c r="D329" s="3"/>
      <c r="E329" s="2"/>
      <c r="F329" s="2"/>
    </row>
    <row r="330" spans="1:6" ht="15">
      <c r="A330" s="3"/>
      <c r="B330" s="15"/>
      <c r="C330" s="3"/>
      <c r="D330" s="3"/>
      <c r="E330" s="2"/>
      <c r="F330" s="2"/>
    </row>
    <row r="331" spans="1:6" ht="15">
      <c r="A331" s="3"/>
      <c r="B331" s="15"/>
      <c r="C331" s="3"/>
      <c r="D331" s="3"/>
      <c r="E331" s="2"/>
      <c r="F331" s="2"/>
    </row>
    <row r="332" spans="1:6" ht="15">
      <c r="A332" s="3"/>
      <c r="B332" s="15"/>
      <c r="C332" s="3"/>
      <c r="D332" s="3"/>
      <c r="E332" s="2"/>
      <c r="F332" s="2"/>
    </row>
    <row r="333" spans="1:6" ht="15">
      <c r="A333" s="3"/>
      <c r="B333" s="15"/>
      <c r="C333" s="3"/>
      <c r="D333" s="3"/>
      <c r="E333" s="2"/>
      <c r="F333" s="2"/>
    </row>
    <row r="334" spans="1:6" ht="15">
      <c r="A334" s="3"/>
      <c r="B334" s="15"/>
      <c r="C334" s="3"/>
      <c r="D334" s="3"/>
      <c r="E334" s="2"/>
      <c r="F334" s="2"/>
    </row>
    <row r="335" spans="1:6" ht="15">
      <c r="A335" s="3"/>
      <c r="B335" s="15"/>
      <c r="C335" s="3"/>
      <c r="D335" s="3"/>
      <c r="E335" s="2"/>
      <c r="F335" s="2"/>
    </row>
    <row r="336" spans="1:6" ht="15">
      <c r="A336" s="3"/>
      <c r="B336" s="15"/>
      <c r="C336" s="3"/>
      <c r="D336" s="3"/>
      <c r="E336" s="2"/>
      <c r="F336" s="2"/>
    </row>
    <row r="337" spans="1:6" ht="15">
      <c r="A337" s="3"/>
      <c r="B337" s="15"/>
      <c r="C337" s="3"/>
      <c r="D337" s="3"/>
      <c r="E337" s="2"/>
      <c r="F337" s="2"/>
    </row>
    <row r="338" spans="1:6" ht="15">
      <c r="A338" s="3"/>
      <c r="B338" s="15"/>
      <c r="C338" s="3"/>
      <c r="D338" s="3"/>
      <c r="E338" s="2"/>
      <c r="F338" s="2"/>
    </row>
    <row r="339" spans="1:6" ht="15">
      <c r="A339" s="3"/>
      <c r="B339" s="15"/>
      <c r="C339" s="3"/>
      <c r="D339" s="3"/>
      <c r="E339" s="2"/>
      <c r="F339" s="2"/>
    </row>
    <row r="340" spans="1:6" ht="15">
      <c r="A340" s="3"/>
      <c r="B340" s="15"/>
      <c r="C340" s="3"/>
      <c r="D340" s="3"/>
      <c r="E340" s="2"/>
      <c r="F340" s="2"/>
    </row>
    <row r="341" spans="1:6" ht="15">
      <c r="A341" s="3"/>
      <c r="B341" s="15"/>
      <c r="C341" s="3"/>
      <c r="D341" s="3"/>
      <c r="E341" s="2"/>
      <c r="F341" s="2"/>
    </row>
    <row r="342" spans="1:6" ht="15">
      <c r="A342" s="3"/>
      <c r="B342" s="15"/>
      <c r="C342" s="3"/>
      <c r="D342" s="3"/>
      <c r="E342" s="2"/>
      <c r="F342" s="2"/>
    </row>
    <row r="343" spans="1:6" ht="15">
      <c r="A343" s="3"/>
      <c r="B343" s="15"/>
      <c r="C343" s="3"/>
      <c r="D343" s="3"/>
      <c r="E343" s="2"/>
      <c r="F343" s="2"/>
    </row>
    <row r="344" spans="1:6" ht="15">
      <c r="A344" s="3"/>
      <c r="B344" s="15"/>
      <c r="C344" s="3"/>
      <c r="D344" s="3"/>
      <c r="E344" s="2"/>
      <c r="F344" s="2"/>
    </row>
    <row r="345" spans="1:6" ht="15">
      <c r="A345" s="3"/>
      <c r="B345" s="15"/>
      <c r="C345" s="3"/>
      <c r="D345" s="3"/>
      <c r="E345" s="2"/>
      <c r="F345" s="2"/>
    </row>
    <row r="346" spans="1:6" ht="15">
      <c r="A346" s="3"/>
      <c r="B346" s="15"/>
      <c r="C346" s="3"/>
      <c r="D346" s="3"/>
      <c r="E346" s="2"/>
      <c r="F346" s="2"/>
    </row>
    <row r="347" spans="1:6" ht="15">
      <c r="A347" s="3"/>
      <c r="B347" s="15"/>
      <c r="C347" s="3"/>
      <c r="D347" s="3"/>
      <c r="E347" s="2"/>
      <c r="F347" s="2"/>
    </row>
    <row r="348" spans="1:6" ht="15">
      <c r="A348" s="3"/>
      <c r="B348" s="15"/>
      <c r="C348" s="3"/>
      <c r="D348" s="3"/>
      <c r="E348" s="2"/>
      <c r="F348" s="2"/>
    </row>
    <row r="349" spans="1:6" ht="15">
      <c r="A349" s="3"/>
      <c r="B349" s="15"/>
      <c r="C349" s="3"/>
      <c r="D349" s="3"/>
      <c r="E349" s="2"/>
      <c r="F349" s="2"/>
    </row>
    <row r="350" spans="1:6" ht="15">
      <c r="A350" s="3"/>
      <c r="B350" s="15"/>
      <c r="C350" s="3"/>
      <c r="D350" s="3"/>
      <c r="E350" s="2"/>
      <c r="F350" s="2"/>
    </row>
    <row r="351" spans="1:6" ht="15">
      <c r="A351" s="3"/>
      <c r="B351" s="15"/>
      <c r="C351" s="3"/>
      <c r="D351" s="3"/>
      <c r="E351" s="2"/>
      <c r="F351" s="2"/>
    </row>
    <row r="352" spans="1:6" ht="15">
      <c r="A352" s="3"/>
      <c r="B352" s="15"/>
      <c r="C352" s="3"/>
      <c r="D352" s="3"/>
      <c r="E352" s="2"/>
      <c r="F352" s="2"/>
    </row>
    <row r="353" spans="1:6" ht="15">
      <c r="A353" s="3"/>
      <c r="B353" s="15"/>
      <c r="C353" s="3"/>
      <c r="D353" s="3"/>
      <c r="E353" s="2"/>
      <c r="F353" s="2"/>
    </row>
    <row r="354" spans="1:6" ht="15">
      <c r="A354" s="3"/>
      <c r="B354" s="15"/>
      <c r="C354" s="3"/>
      <c r="D354" s="3"/>
      <c r="E354" s="2"/>
      <c r="F354" s="2"/>
    </row>
    <row r="355" spans="1:6" ht="15">
      <c r="A355" s="3"/>
      <c r="B355" s="15"/>
      <c r="C355" s="3"/>
      <c r="D355" s="3"/>
      <c r="E355" s="2"/>
      <c r="F355" s="2"/>
    </row>
    <row r="356" spans="1:6" ht="15">
      <c r="A356" s="3"/>
      <c r="B356" s="15"/>
      <c r="C356" s="3"/>
      <c r="D356" s="3"/>
      <c r="E356" s="2"/>
      <c r="F356" s="2"/>
    </row>
    <row r="357" spans="1:6" ht="15">
      <c r="A357" s="3"/>
      <c r="B357" s="15"/>
      <c r="C357" s="3"/>
      <c r="D357" s="3"/>
      <c r="E357" s="2"/>
      <c r="F357" s="2"/>
    </row>
    <row r="358" spans="1:6" ht="15">
      <c r="A358" s="3"/>
      <c r="B358" s="15"/>
      <c r="C358" s="3"/>
      <c r="D358" s="3"/>
      <c r="E358" s="2"/>
      <c r="F358" s="2"/>
    </row>
    <row r="359" spans="1:6" ht="15">
      <c r="A359" s="3"/>
      <c r="B359" s="15"/>
      <c r="C359" s="3"/>
      <c r="D359" s="3"/>
      <c r="E359" s="2"/>
      <c r="F359" s="2"/>
    </row>
    <row r="360" spans="1:6" ht="15">
      <c r="A360" s="3"/>
      <c r="B360" s="15"/>
      <c r="C360" s="3"/>
      <c r="D360" s="3"/>
      <c r="E360" s="2"/>
      <c r="F360" s="2"/>
    </row>
    <row r="361" spans="1:6" ht="15">
      <c r="A361" s="3"/>
      <c r="B361" s="15"/>
      <c r="C361" s="3"/>
      <c r="D361" s="3"/>
      <c r="E361" s="2"/>
      <c r="F361" s="2"/>
    </row>
    <row r="362" spans="1:6" ht="15">
      <c r="A362" s="3"/>
      <c r="B362" s="15"/>
      <c r="C362" s="3"/>
      <c r="D362" s="3"/>
      <c r="E362" s="2"/>
      <c r="F362" s="2"/>
    </row>
    <row r="363" spans="1:6" ht="15">
      <c r="A363" s="3"/>
      <c r="B363" s="15"/>
      <c r="C363" s="3"/>
      <c r="D363" s="3"/>
      <c r="E363" s="2"/>
      <c r="F363" s="2"/>
    </row>
    <row r="364" spans="1:6" ht="15">
      <c r="A364" s="3"/>
      <c r="B364" s="15"/>
      <c r="C364" s="3"/>
      <c r="D364" s="3"/>
      <c r="E364" s="2"/>
      <c r="F364" s="2"/>
    </row>
    <row r="365" spans="1:6" ht="15">
      <c r="A365" s="3"/>
      <c r="B365" s="15"/>
      <c r="C365" s="3"/>
      <c r="D365" s="3"/>
      <c r="E365" s="2"/>
      <c r="F365" s="2"/>
    </row>
    <row r="366" spans="1:6" ht="15">
      <c r="A366" s="3"/>
      <c r="B366" s="15"/>
      <c r="C366" s="3"/>
      <c r="D366" s="3"/>
      <c r="E366" s="2"/>
      <c r="F366" s="2"/>
    </row>
    <row r="367" spans="1:6" ht="15">
      <c r="A367" s="3"/>
      <c r="B367" s="15"/>
      <c r="C367" s="3"/>
      <c r="D367" s="3"/>
      <c r="E367" s="2"/>
      <c r="F367" s="2"/>
    </row>
    <row r="368" spans="1:6" ht="15">
      <c r="A368" s="3"/>
      <c r="B368" s="15"/>
      <c r="C368" s="3"/>
      <c r="D368" s="3"/>
      <c r="E368" s="2"/>
      <c r="F368" s="2"/>
    </row>
    <row r="369" spans="1:6" ht="15">
      <c r="A369" s="3"/>
      <c r="B369" s="15"/>
      <c r="C369" s="3"/>
      <c r="D369" s="3"/>
      <c r="E369" s="2"/>
      <c r="F369" s="2"/>
    </row>
    <row r="370" spans="1:6" ht="15">
      <c r="A370" s="3"/>
      <c r="B370" s="15"/>
      <c r="C370" s="3"/>
      <c r="D370" s="3"/>
      <c r="E370" s="2"/>
      <c r="F370" s="2"/>
    </row>
    <row r="371" spans="1:6" ht="15">
      <c r="A371" s="3"/>
      <c r="B371" s="15"/>
      <c r="C371" s="3"/>
      <c r="D371" s="3"/>
      <c r="E371" s="2"/>
      <c r="F371" s="2"/>
    </row>
    <row r="372" spans="1:6" ht="15">
      <c r="A372" s="3"/>
      <c r="B372" s="15"/>
      <c r="C372" s="3"/>
      <c r="D372" s="3"/>
      <c r="E372" s="2"/>
      <c r="F372" s="2"/>
    </row>
    <row r="373" spans="1:6" ht="15">
      <c r="A373" s="3"/>
      <c r="B373" s="15"/>
      <c r="C373" s="3"/>
      <c r="D373" s="3"/>
      <c r="E373" s="2"/>
      <c r="F373" s="2"/>
    </row>
    <row r="374" spans="1:6" ht="15">
      <c r="A374" s="3"/>
      <c r="B374" s="15"/>
      <c r="C374" s="3"/>
      <c r="D374" s="3"/>
      <c r="E374" s="2"/>
      <c r="F374" s="2"/>
    </row>
    <row r="375" spans="1:6" ht="15">
      <c r="A375" s="3"/>
      <c r="B375" s="15"/>
      <c r="C375" s="3"/>
      <c r="D375" s="3"/>
      <c r="E375" s="2"/>
      <c r="F375" s="2"/>
    </row>
    <row r="376" spans="1:6" ht="15">
      <c r="A376" s="3"/>
      <c r="B376" s="15"/>
      <c r="C376" s="3"/>
      <c r="D376" s="3"/>
      <c r="E376" s="2"/>
      <c r="F376" s="2"/>
    </row>
    <row r="377" spans="1:6" ht="15">
      <c r="A377" s="3"/>
      <c r="B377" s="15"/>
      <c r="C377" s="3"/>
      <c r="D377" s="3"/>
      <c r="E377" s="2"/>
      <c r="F377" s="2"/>
    </row>
    <row r="378" spans="1:6" ht="15">
      <c r="A378" s="3"/>
      <c r="B378" s="15"/>
      <c r="C378" s="3"/>
      <c r="D378" s="3"/>
      <c r="E378" s="2"/>
      <c r="F378" s="2"/>
    </row>
    <row r="379" spans="1:6" ht="15">
      <c r="A379" s="3"/>
      <c r="B379" s="15"/>
      <c r="C379" s="3"/>
      <c r="D379" s="3"/>
      <c r="E379" s="2"/>
      <c r="F379" s="2"/>
    </row>
    <row r="380" spans="1:6" ht="15">
      <c r="A380" s="3"/>
      <c r="B380" s="15"/>
      <c r="C380" s="3"/>
      <c r="D380" s="3"/>
      <c r="E380" s="2"/>
      <c r="F380" s="2"/>
    </row>
    <row r="381" spans="1:6" ht="15">
      <c r="A381" s="3"/>
      <c r="B381" s="15"/>
      <c r="C381" s="3"/>
      <c r="D381" s="3"/>
      <c r="E381" s="2"/>
      <c r="F381" s="2"/>
    </row>
    <row r="382" spans="1:6" ht="15">
      <c r="A382" s="3"/>
      <c r="B382" s="15"/>
      <c r="C382" s="3"/>
      <c r="D382" s="3"/>
      <c r="E382" s="2"/>
      <c r="F382" s="2"/>
    </row>
    <row r="383" spans="1:6" ht="15">
      <c r="A383" s="3"/>
      <c r="B383" s="15"/>
      <c r="C383" s="3"/>
      <c r="D383" s="3"/>
      <c r="E383" s="2"/>
      <c r="F383" s="2"/>
    </row>
    <row r="384" spans="1:6" ht="15">
      <c r="A384" s="3"/>
      <c r="B384" s="15"/>
      <c r="C384" s="3"/>
      <c r="D384" s="3"/>
      <c r="E384" s="2"/>
      <c r="F384" s="2"/>
    </row>
    <row r="385" spans="1:6" ht="15">
      <c r="A385" s="3"/>
      <c r="B385" s="15"/>
      <c r="C385" s="3"/>
      <c r="D385" s="3"/>
      <c r="E385" s="2"/>
      <c r="F385" s="2"/>
    </row>
    <row r="386" spans="1:6" ht="15">
      <c r="A386" s="3"/>
      <c r="B386" s="15"/>
      <c r="C386" s="3"/>
      <c r="D386" s="3"/>
      <c r="E386" s="2"/>
      <c r="F386" s="2"/>
    </row>
    <row r="387" spans="1:6" ht="15">
      <c r="A387" s="3"/>
      <c r="B387" s="15"/>
      <c r="C387" s="3"/>
      <c r="D387" s="3"/>
      <c r="E387" s="2"/>
      <c r="F387" s="2"/>
    </row>
    <row r="388" spans="1:6" ht="15">
      <c r="A388" s="3"/>
      <c r="B388" s="15"/>
      <c r="C388" s="3"/>
      <c r="D388" s="3"/>
      <c r="E388" s="2"/>
      <c r="F388" s="2"/>
    </row>
    <row r="389" spans="1:6" ht="15">
      <c r="A389" s="3"/>
      <c r="B389" s="15"/>
      <c r="C389" s="3"/>
      <c r="D389" s="3"/>
      <c r="E389" s="2"/>
      <c r="F389" s="2"/>
    </row>
    <row r="390" spans="1:6" ht="15">
      <c r="A390" s="3"/>
      <c r="B390" s="15"/>
      <c r="C390" s="3"/>
      <c r="D390" s="3"/>
      <c r="E390" s="2"/>
      <c r="F390" s="2"/>
    </row>
    <row r="391" spans="1:6" ht="15">
      <c r="A391" s="3"/>
      <c r="B391" s="15"/>
      <c r="C391" s="3"/>
      <c r="D391" s="3"/>
      <c r="E391" s="2"/>
      <c r="F391" s="2"/>
    </row>
    <row r="392" spans="1:6" ht="15">
      <c r="A392" s="3"/>
      <c r="B392" s="15"/>
      <c r="C392" s="3"/>
      <c r="D392" s="3"/>
      <c r="E392" s="2"/>
      <c r="F392" s="2"/>
    </row>
    <row r="393" spans="1:6" ht="15">
      <c r="A393" s="3"/>
      <c r="B393" s="15"/>
      <c r="C393" s="3"/>
      <c r="D393" s="3"/>
      <c r="E393" s="2"/>
      <c r="F393" s="2"/>
    </row>
    <row r="394" spans="1:6" ht="15">
      <c r="A394" s="3"/>
      <c r="B394" s="15"/>
      <c r="C394" s="3"/>
      <c r="D394" s="3"/>
      <c r="E394" s="2"/>
      <c r="F394" s="2"/>
    </row>
    <row r="395" spans="1:6" ht="15">
      <c r="A395" s="3"/>
      <c r="B395" s="15"/>
      <c r="C395" s="3"/>
      <c r="D395" s="3"/>
      <c r="E395" s="2"/>
      <c r="F395" s="2"/>
    </row>
    <row r="396" spans="1:6" ht="15">
      <c r="A396" s="3"/>
      <c r="B396" s="15"/>
      <c r="C396" s="3"/>
      <c r="D396" s="3"/>
      <c r="E396" s="2"/>
      <c r="F396" s="2"/>
    </row>
    <row r="397" spans="1:6" ht="15">
      <c r="A397" s="3"/>
      <c r="B397" s="15"/>
      <c r="C397" s="3"/>
      <c r="D397" s="3"/>
      <c r="E397" s="2"/>
      <c r="F397" s="2"/>
    </row>
    <row r="398" spans="1:6" ht="15">
      <c r="A398" s="3"/>
      <c r="B398" s="15"/>
      <c r="C398" s="3"/>
      <c r="D398" s="3"/>
      <c r="E398" s="2"/>
      <c r="F398" s="2"/>
    </row>
    <row r="399" spans="1:6" ht="15">
      <c r="A399" s="3"/>
      <c r="B399" s="15"/>
      <c r="C399" s="3"/>
      <c r="D399" s="3"/>
      <c r="E399" s="2"/>
      <c r="F399" s="2"/>
    </row>
    <row r="400" spans="1:6" ht="15">
      <c r="A400" s="3"/>
      <c r="B400" s="15"/>
      <c r="C400" s="3"/>
      <c r="D400" s="3"/>
      <c r="E400" s="2"/>
      <c r="F400" s="2"/>
    </row>
    <row r="401" spans="1:6" ht="15">
      <c r="A401" s="3"/>
      <c r="B401" s="15"/>
      <c r="C401" s="3"/>
      <c r="D401" s="3"/>
      <c r="E401" s="2"/>
      <c r="F401" s="2"/>
    </row>
    <row r="402" spans="1:6" ht="15">
      <c r="A402" s="3"/>
      <c r="B402" s="15"/>
      <c r="C402" s="3"/>
      <c r="D402" s="3"/>
      <c r="E402" s="2"/>
      <c r="F402" s="2"/>
    </row>
    <row r="403" spans="1:6" ht="15">
      <c r="A403" s="3"/>
      <c r="B403" s="15"/>
      <c r="C403" s="3"/>
      <c r="D403" s="3"/>
      <c r="E403" s="2"/>
      <c r="F403" s="2"/>
    </row>
    <row r="404" spans="1:6" ht="15">
      <c r="A404" s="3"/>
      <c r="B404" s="15"/>
      <c r="C404" s="3"/>
      <c r="D404" s="3"/>
      <c r="E404" s="2"/>
      <c r="F404" s="2"/>
    </row>
    <row r="405" spans="1:6" ht="15">
      <c r="A405" s="3"/>
      <c r="B405" s="15"/>
      <c r="C405" s="3"/>
      <c r="D405" s="3"/>
      <c r="E405" s="2"/>
      <c r="F405" s="2"/>
    </row>
    <row r="406" spans="1:6" ht="15">
      <c r="A406" s="3"/>
      <c r="B406" s="15"/>
      <c r="C406" s="3"/>
      <c r="D406" s="3"/>
      <c r="E406" s="2"/>
      <c r="F406" s="2"/>
    </row>
    <row r="407" spans="1:6" ht="15">
      <c r="A407" s="3"/>
      <c r="B407" s="15"/>
      <c r="C407" s="3"/>
      <c r="D407" s="3"/>
      <c r="E407" s="2"/>
      <c r="F407" s="2"/>
    </row>
    <row r="408" spans="1:6" ht="15">
      <c r="A408" s="3"/>
      <c r="B408" s="15"/>
      <c r="C408" s="3"/>
      <c r="D408" s="3"/>
      <c r="E408" s="2"/>
      <c r="F408" s="2"/>
    </row>
    <row r="409" spans="1:6" ht="15">
      <c r="A409" s="3"/>
      <c r="B409" s="15"/>
      <c r="C409" s="3"/>
      <c r="D409" s="3"/>
      <c r="E409" s="2"/>
      <c r="F409" s="2"/>
    </row>
    <row r="410" spans="1:6" ht="15">
      <c r="A410" s="3"/>
      <c r="B410" s="15"/>
      <c r="C410" s="3"/>
      <c r="D410" s="3"/>
      <c r="E410" s="2"/>
      <c r="F410" s="2"/>
    </row>
    <row r="411" spans="1:6" ht="15">
      <c r="A411" s="3"/>
      <c r="B411" s="15"/>
      <c r="C411" s="3"/>
      <c r="D411" s="3"/>
      <c r="E411" s="2"/>
      <c r="F411" s="2"/>
    </row>
    <row r="412" spans="1:6" ht="15">
      <c r="A412" s="3"/>
      <c r="B412" s="15"/>
      <c r="C412" s="3"/>
      <c r="D412" s="3"/>
      <c r="E412" s="2"/>
      <c r="F412" s="2"/>
    </row>
    <row r="413" spans="1:6" ht="15">
      <c r="A413" s="3"/>
      <c r="B413" s="15"/>
      <c r="C413" s="3"/>
      <c r="D413" s="3"/>
      <c r="E413" s="2"/>
      <c r="F413" s="2"/>
    </row>
    <row r="414" spans="1:6" ht="15">
      <c r="A414" s="3"/>
      <c r="B414" s="15"/>
      <c r="C414" s="3"/>
      <c r="D414" s="3"/>
      <c r="E414" s="2"/>
      <c r="F414" s="2"/>
    </row>
    <row r="415" spans="1:6" ht="15">
      <c r="A415" s="3"/>
      <c r="B415" s="15"/>
      <c r="C415" s="3"/>
      <c r="D415" s="3"/>
      <c r="E415" s="2"/>
      <c r="F415" s="2"/>
    </row>
    <row r="416" spans="1:6" ht="15">
      <c r="A416" s="3"/>
      <c r="B416" s="15"/>
      <c r="C416" s="3"/>
      <c r="D416" s="3"/>
      <c r="E416" s="2"/>
      <c r="F416" s="2"/>
    </row>
    <row r="417" spans="1:6" ht="15">
      <c r="A417" s="3"/>
      <c r="B417" s="15"/>
      <c r="C417" s="3"/>
      <c r="D417" s="3"/>
      <c r="E417" s="2"/>
      <c r="F417" s="2"/>
    </row>
    <row r="418" spans="1:6" ht="15">
      <c r="A418" s="3"/>
      <c r="B418" s="15"/>
      <c r="C418" s="3"/>
      <c r="D418" s="3"/>
      <c r="E418" s="2"/>
      <c r="F418" s="2"/>
    </row>
    <row r="419" spans="1:6" ht="15">
      <c r="A419" s="3"/>
      <c r="B419" s="15"/>
      <c r="C419" s="3"/>
      <c r="D419" s="3"/>
      <c r="E419" s="2"/>
      <c r="F419" s="2"/>
    </row>
    <row r="420" spans="1:6" ht="15">
      <c r="A420" s="3"/>
      <c r="B420" s="15"/>
      <c r="C420" s="3"/>
      <c r="D420" s="3"/>
      <c r="E420" s="2"/>
      <c r="F420" s="2"/>
    </row>
    <row r="421" spans="1:6" ht="15">
      <c r="A421" s="3"/>
      <c r="B421" s="15"/>
      <c r="C421" s="3"/>
      <c r="D421" s="3"/>
      <c r="E421" s="2"/>
      <c r="F421" s="2"/>
    </row>
    <row r="422" spans="1:6" ht="15">
      <c r="A422" s="3"/>
      <c r="B422" s="15"/>
      <c r="C422" s="3"/>
      <c r="D422" s="3"/>
      <c r="E422" s="2"/>
      <c r="F422" s="2"/>
    </row>
    <row r="423" spans="1:6" ht="15">
      <c r="A423" s="3"/>
      <c r="B423" s="15"/>
      <c r="C423" s="3"/>
      <c r="D423" s="3"/>
      <c r="E423" s="2"/>
      <c r="F423" s="2"/>
    </row>
    <row r="424" spans="1:6" ht="15">
      <c r="A424" s="3"/>
      <c r="B424" s="15"/>
      <c r="C424" s="3"/>
      <c r="D424" s="3"/>
      <c r="E424" s="2"/>
      <c r="F424" s="2"/>
    </row>
    <row r="425" spans="1:6" ht="15">
      <c r="A425" s="3"/>
      <c r="B425" s="15"/>
      <c r="C425" s="3"/>
      <c r="D425" s="3"/>
      <c r="E425" s="2"/>
      <c r="F425" s="2"/>
    </row>
    <row r="426" spans="1:6" ht="15">
      <c r="A426" s="3"/>
      <c r="B426" s="15"/>
      <c r="C426" s="3"/>
      <c r="D426" s="3"/>
      <c r="E426" s="2"/>
      <c r="F426" s="2"/>
    </row>
    <row r="427" spans="1:6" ht="15">
      <c r="A427" s="3"/>
      <c r="B427" s="15"/>
      <c r="C427" s="3"/>
      <c r="D427" s="3"/>
      <c r="E427" s="2"/>
      <c r="F427" s="2"/>
    </row>
    <row r="428" spans="1:6" ht="15">
      <c r="A428" s="3"/>
      <c r="B428" s="15"/>
      <c r="C428" s="3"/>
      <c r="D428" s="3"/>
      <c r="E428" s="2"/>
      <c r="F428" s="2"/>
    </row>
    <row r="429" spans="1:6" ht="15">
      <c r="A429" s="3"/>
      <c r="B429" s="15"/>
      <c r="C429" s="3"/>
      <c r="D429" s="3"/>
      <c r="E429" s="2"/>
      <c r="F429" s="2"/>
    </row>
    <row r="430" spans="1:6" ht="15">
      <c r="A430" s="3"/>
      <c r="B430" s="15"/>
      <c r="C430" s="3"/>
      <c r="D430" s="3"/>
      <c r="E430" s="2"/>
      <c r="F430" s="2"/>
    </row>
    <row r="431" spans="1:6" ht="15">
      <c r="A431" s="3"/>
      <c r="B431" s="15"/>
      <c r="C431" s="3"/>
      <c r="D431" s="3"/>
      <c r="E431" s="2"/>
      <c r="F431" s="2"/>
    </row>
    <row r="432" spans="1:6" ht="15">
      <c r="A432" s="3"/>
      <c r="B432" s="15"/>
      <c r="C432" s="3"/>
      <c r="D432" s="3"/>
      <c r="E432" s="2"/>
      <c r="F432" s="2"/>
    </row>
    <row r="433" spans="1:6" ht="15">
      <c r="A433" s="3"/>
      <c r="B433" s="15"/>
      <c r="C433" s="3"/>
      <c r="D433" s="3"/>
      <c r="E433" s="2"/>
      <c r="F433" s="2"/>
    </row>
    <row r="434" spans="1:6" ht="15">
      <c r="A434" s="3"/>
      <c r="B434" s="15"/>
      <c r="C434" s="3"/>
      <c r="D434" s="3"/>
      <c r="E434" s="2"/>
      <c r="F434" s="2"/>
    </row>
    <row r="435" spans="1:6" ht="15">
      <c r="A435" s="3"/>
      <c r="B435" s="15"/>
      <c r="C435" s="3"/>
      <c r="D435" s="3"/>
      <c r="E435" s="2"/>
      <c r="F435" s="2"/>
    </row>
    <row r="436" spans="1:6" ht="15">
      <c r="A436" s="3"/>
      <c r="B436" s="15"/>
      <c r="C436" s="3"/>
      <c r="D436" s="3"/>
      <c r="E436" s="2"/>
      <c r="F436" s="2"/>
    </row>
    <row r="437" spans="1:6" ht="15">
      <c r="A437" s="3"/>
      <c r="B437" s="15"/>
      <c r="C437" s="3"/>
      <c r="D437" s="3"/>
      <c r="E437" s="2"/>
      <c r="F437" s="2"/>
    </row>
    <row r="438" spans="1:6" ht="15">
      <c r="A438" s="3"/>
      <c r="B438" s="15"/>
      <c r="C438" s="3"/>
      <c r="D438" s="3"/>
      <c r="E438" s="2"/>
      <c r="F438" s="2"/>
    </row>
    <row r="439" spans="1:6" ht="15">
      <c r="A439" s="3"/>
      <c r="B439" s="15"/>
      <c r="C439" s="3"/>
      <c r="D439" s="3"/>
      <c r="E439" s="2"/>
      <c r="F439" s="2"/>
    </row>
    <row r="440" spans="1:6" ht="15">
      <c r="A440" s="3"/>
      <c r="B440" s="15"/>
      <c r="C440" s="3"/>
      <c r="D440" s="3"/>
      <c r="E440" s="2"/>
      <c r="F440" s="2"/>
    </row>
    <row r="441" spans="1:6" ht="15">
      <c r="A441" s="3"/>
      <c r="B441" s="15"/>
      <c r="C441" s="3"/>
      <c r="D441" s="3"/>
      <c r="E441" s="2"/>
      <c r="F441" s="2"/>
    </row>
    <row r="442" spans="1:6" ht="15">
      <c r="A442" s="3"/>
      <c r="B442" s="15"/>
      <c r="C442" s="3"/>
      <c r="D442" s="3"/>
      <c r="E442" s="2"/>
      <c r="F442" s="2"/>
    </row>
    <row r="443" spans="1:6" ht="15">
      <c r="A443" s="3"/>
      <c r="B443" s="15"/>
      <c r="C443" s="3"/>
      <c r="D443" s="3"/>
      <c r="E443" s="2"/>
      <c r="F443" s="2"/>
    </row>
    <row r="444" spans="1:6" ht="15">
      <c r="A444" s="3"/>
      <c r="B444" s="15"/>
      <c r="C444" s="3"/>
      <c r="D444" s="3"/>
      <c r="E444" s="2"/>
      <c r="F444" s="2"/>
    </row>
    <row r="445" spans="1:6" ht="15">
      <c r="A445" s="3"/>
      <c r="B445" s="15"/>
      <c r="C445" s="3"/>
      <c r="D445" s="3"/>
      <c r="E445" s="2"/>
      <c r="F445" s="2"/>
    </row>
    <row r="446" spans="1:6" ht="15">
      <c r="A446" s="3"/>
      <c r="B446" s="15"/>
      <c r="C446" s="3"/>
      <c r="D446" s="3"/>
      <c r="E446" s="2"/>
      <c r="F446" s="2"/>
    </row>
    <row r="447" spans="1:6" ht="15">
      <c r="A447" s="3"/>
      <c r="B447" s="15"/>
      <c r="C447" s="3"/>
      <c r="D447" s="3"/>
      <c r="E447" s="2"/>
      <c r="F447" s="2"/>
    </row>
    <row r="448" spans="1:6" ht="15">
      <c r="A448" s="3"/>
      <c r="B448" s="15"/>
      <c r="C448" s="3"/>
      <c r="D448" s="3"/>
      <c r="E448" s="2"/>
      <c r="F448" s="2"/>
    </row>
    <row r="449" spans="1:6" ht="15">
      <c r="A449" s="3"/>
      <c r="B449" s="15"/>
      <c r="C449" s="3"/>
      <c r="D449" s="3"/>
      <c r="E449" s="2"/>
      <c r="F449" s="2"/>
    </row>
    <row r="450" spans="1:6" ht="15">
      <c r="A450" s="3"/>
      <c r="B450" s="15"/>
      <c r="C450" s="3"/>
      <c r="D450" s="3"/>
      <c r="E450" s="2"/>
      <c r="F450" s="2"/>
    </row>
    <row r="451" spans="1:6" ht="15">
      <c r="A451" s="3"/>
      <c r="B451" s="15"/>
      <c r="C451" s="3"/>
      <c r="D451" s="3"/>
      <c r="E451" s="2"/>
      <c r="F451" s="2"/>
    </row>
    <row r="452" spans="1:6" ht="15">
      <c r="A452" s="3"/>
      <c r="B452" s="15"/>
      <c r="C452" s="3"/>
      <c r="D452" s="3"/>
      <c r="E452" s="2"/>
      <c r="F452" s="2"/>
    </row>
    <row r="453" spans="1:6" ht="15">
      <c r="A453" s="3"/>
      <c r="B453" s="15"/>
      <c r="C453" s="3"/>
      <c r="D453" s="3"/>
      <c r="E453" s="2"/>
      <c r="F453" s="2"/>
    </row>
    <row r="454" spans="1:6" ht="15">
      <c r="A454" s="3"/>
      <c r="B454" s="15"/>
      <c r="C454" s="3"/>
      <c r="D454" s="3"/>
      <c r="E454" s="2"/>
      <c r="F454" s="2"/>
    </row>
    <row r="455" spans="1:6" ht="15">
      <c r="A455" s="3"/>
      <c r="B455" s="15"/>
      <c r="C455" s="3"/>
      <c r="D455" s="3"/>
      <c r="E455" s="2"/>
      <c r="F455" s="2"/>
    </row>
    <row r="456" spans="1:6" ht="15">
      <c r="A456" s="3"/>
      <c r="B456" s="15"/>
      <c r="C456" s="3"/>
      <c r="D456" s="3"/>
      <c r="E456" s="2"/>
      <c r="F456" s="2"/>
    </row>
    <row r="457" spans="1:6" ht="15">
      <c r="A457" s="3"/>
      <c r="B457" s="15"/>
      <c r="C457" s="3"/>
      <c r="D457" s="3"/>
      <c r="E457" s="2"/>
      <c r="F457" s="2"/>
    </row>
    <row r="458" spans="1:6" ht="15">
      <c r="A458" s="3"/>
      <c r="B458" s="15"/>
      <c r="C458" s="3"/>
      <c r="D458" s="3"/>
      <c r="E458" s="2"/>
      <c r="F458" s="2"/>
    </row>
    <row r="459" spans="1:6" ht="15">
      <c r="A459" s="3"/>
      <c r="B459" s="15"/>
      <c r="C459" s="3"/>
      <c r="D459" s="3"/>
      <c r="E459" s="2"/>
      <c r="F459" s="2"/>
    </row>
    <row r="460" spans="1:6" ht="15">
      <c r="A460" s="3"/>
      <c r="B460" s="15"/>
      <c r="C460" s="3"/>
      <c r="D460" s="3"/>
      <c r="E460" s="2"/>
      <c r="F460" s="2"/>
    </row>
    <row r="461" spans="1:6" ht="15">
      <c r="A461" s="3"/>
      <c r="B461" s="15"/>
      <c r="C461" s="3"/>
      <c r="D461" s="3"/>
      <c r="E461" s="2"/>
      <c r="F461" s="2"/>
    </row>
    <row r="462" spans="1:6" ht="15">
      <c r="A462" s="3"/>
      <c r="B462" s="15"/>
      <c r="C462" s="3"/>
      <c r="D462" s="3"/>
      <c r="E462" s="2"/>
      <c r="F462" s="2"/>
    </row>
    <row r="463" spans="1:6" ht="15">
      <c r="A463" s="3"/>
      <c r="B463" s="15"/>
      <c r="C463" s="3"/>
      <c r="D463" s="3"/>
      <c r="E463" s="2"/>
      <c r="F463" s="2"/>
    </row>
    <row r="464" spans="1:6" ht="15">
      <c r="A464" s="3"/>
      <c r="B464" s="15"/>
      <c r="C464" s="3"/>
      <c r="D464" s="3"/>
      <c r="E464" s="2"/>
      <c r="F464" s="2"/>
    </row>
    <row r="465" spans="1:6" ht="15">
      <c r="A465" s="3"/>
      <c r="B465" s="15"/>
      <c r="C465" s="3"/>
      <c r="D465" s="3"/>
      <c r="E465" s="2"/>
      <c r="F465" s="2"/>
    </row>
    <row r="466" spans="1:6" ht="15">
      <c r="A466" s="3"/>
      <c r="B466" s="15"/>
      <c r="C466" s="3"/>
      <c r="D466" s="3"/>
      <c r="E466" s="2"/>
      <c r="F466" s="2"/>
    </row>
    <row r="467" spans="1:6" ht="15">
      <c r="A467" s="3"/>
      <c r="B467" s="15"/>
      <c r="C467" s="3"/>
      <c r="D467" s="3"/>
      <c r="E467" s="2"/>
      <c r="F467" s="2"/>
    </row>
    <row r="468" spans="1:6" ht="15">
      <c r="A468" s="3"/>
      <c r="B468" s="15"/>
      <c r="C468" s="3"/>
      <c r="D468" s="3"/>
      <c r="E468" s="2"/>
      <c r="F468" s="2"/>
    </row>
    <row r="469" spans="1:6" ht="15">
      <c r="A469" s="3"/>
      <c r="B469" s="15"/>
      <c r="C469" s="3"/>
      <c r="D469" s="3"/>
      <c r="E469" s="2"/>
      <c r="F469" s="2"/>
    </row>
    <row r="470" spans="1:6" ht="15">
      <c r="A470" s="3"/>
      <c r="B470" s="15"/>
      <c r="C470" s="3"/>
      <c r="D470" s="3"/>
      <c r="E470" s="2"/>
      <c r="F470" s="2"/>
    </row>
    <row r="471" spans="1:6" ht="15">
      <c r="A471" s="3"/>
      <c r="B471" s="15"/>
      <c r="C471" s="3"/>
      <c r="D471" s="3"/>
      <c r="E471" s="2"/>
      <c r="F471" s="2"/>
    </row>
    <row r="472" spans="1:6" ht="15">
      <c r="A472" s="3"/>
      <c r="B472" s="15"/>
      <c r="C472" s="3"/>
      <c r="D472" s="3"/>
      <c r="E472" s="2"/>
      <c r="F472" s="2"/>
    </row>
    <row r="473" spans="1:6" ht="15">
      <c r="A473" s="3"/>
      <c r="B473" s="15"/>
      <c r="C473" s="3"/>
      <c r="D473" s="3"/>
      <c r="E473" s="2"/>
      <c r="F473" s="2"/>
    </row>
    <row r="474" spans="1:6" ht="15">
      <c r="A474" s="3"/>
      <c r="B474" s="15"/>
      <c r="C474" s="3"/>
      <c r="D474" s="3"/>
      <c r="E474" s="2"/>
      <c r="F474" s="2"/>
    </row>
    <row r="475" spans="1:6" ht="15">
      <c r="A475" s="3"/>
      <c r="B475" s="15"/>
      <c r="C475" s="3"/>
      <c r="D475" s="3"/>
      <c r="E475" s="2"/>
      <c r="F475" s="2"/>
    </row>
    <row r="476" spans="1:6" ht="15">
      <c r="A476" s="3"/>
      <c r="B476" s="15"/>
      <c r="C476" s="3"/>
      <c r="D476" s="3"/>
      <c r="E476" s="2"/>
      <c r="F476" s="2"/>
    </row>
    <row r="477" spans="1:6" ht="15">
      <c r="A477" s="3"/>
      <c r="B477" s="15"/>
      <c r="C477" s="3"/>
      <c r="D477" s="3"/>
      <c r="E477" s="2"/>
      <c r="F477" s="2"/>
    </row>
    <row r="478" spans="1:6" ht="15">
      <c r="A478" s="3"/>
      <c r="B478" s="15"/>
      <c r="C478" s="3"/>
      <c r="D478" s="3"/>
      <c r="E478" s="2"/>
      <c r="F478" s="2"/>
    </row>
    <row r="479" spans="1:6" ht="15">
      <c r="A479" s="3"/>
      <c r="B479" s="15"/>
      <c r="C479" s="3"/>
      <c r="D479" s="3"/>
      <c r="E479" s="2"/>
      <c r="F479" s="2"/>
    </row>
    <row r="480" spans="1:6" ht="15">
      <c r="A480" s="3"/>
      <c r="B480" s="15"/>
      <c r="C480" s="3"/>
      <c r="D480" s="3"/>
      <c r="E480" s="2"/>
      <c r="F480" s="2"/>
    </row>
    <row r="481" spans="1:6" ht="15">
      <c r="A481" s="3"/>
      <c r="B481" s="15"/>
      <c r="C481" s="3"/>
      <c r="D481" s="3"/>
      <c r="E481" s="2"/>
      <c r="F481" s="2"/>
    </row>
    <row r="482" spans="1:6" ht="15">
      <c r="A482" s="3"/>
      <c r="B482" s="15"/>
      <c r="C482" s="3"/>
      <c r="D482" s="3"/>
      <c r="E482" s="2"/>
      <c r="F482" s="2"/>
    </row>
    <row r="483" spans="1:6" ht="15">
      <c r="A483" s="3"/>
      <c r="B483" s="15"/>
      <c r="C483" s="3"/>
      <c r="D483" s="3"/>
      <c r="E483" s="2"/>
      <c r="F483" s="2"/>
    </row>
    <row r="484" spans="1:6" ht="15">
      <c r="A484" s="3"/>
      <c r="B484" s="15"/>
      <c r="C484" s="3"/>
      <c r="D484" s="3"/>
      <c r="E484" s="2"/>
      <c r="F484" s="2"/>
    </row>
    <row r="485" spans="1:6" ht="15">
      <c r="A485" s="3"/>
      <c r="B485" s="15"/>
      <c r="C485" s="3"/>
      <c r="D485" s="3"/>
      <c r="E485" s="2"/>
      <c r="F485" s="2"/>
    </row>
    <row r="486" spans="1:6" ht="15">
      <c r="A486" s="3"/>
      <c r="B486" s="15"/>
      <c r="C486" s="3"/>
      <c r="D486" s="3"/>
      <c r="E486" s="2"/>
      <c r="F486" s="2"/>
    </row>
    <row r="487" spans="1:6" ht="15">
      <c r="A487" s="3"/>
      <c r="B487" s="15"/>
      <c r="C487" s="3"/>
      <c r="D487" s="3"/>
      <c r="E487" s="2"/>
      <c r="F487" s="2"/>
    </row>
    <row r="488" spans="1:6" ht="15">
      <c r="A488" s="3"/>
      <c r="B488" s="15"/>
      <c r="C488" s="3"/>
      <c r="D488" s="3"/>
      <c r="E488" s="2"/>
      <c r="F488" s="2"/>
    </row>
    <row r="489" spans="1:6" ht="15">
      <c r="A489" s="3"/>
      <c r="B489" s="15"/>
      <c r="C489" s="3"/>
      <c r="D489" s="3"/>
      <c r="E489" s="2"/>
      <c r="F489" s="2"/>
    </row>
    <row r="490" spans="1:6" ht="15">
      <c r="A490" s="3"/>
      <c r="B490" s="15"/>
      <c r="C490" s="3"/>
      <c r="D490" s="3"/>
      <c r="E490" s="2"/>
      <c r="F490" s="2"/>
    </row>
    <row r="491" spans="1:6" ht="15">
      <c r="A491" s="3"/>
      <c r="B491" s="15"/>
      <c r="C491" s="3"/>
      <c r="D491" s="3"/>
      <c r="E491" s="2"/>
      <c r="F491" s="2"/>
    </row>
    <row r="492" spans="1:6" ht="15">
      <c r="A492" s="3"/>
      <c r="B492" s="15"/>
      <c r="C492" s="3"/>
      <c r="D492" s="3"/>
      <c r="E492" s="2"/>
      <c r="F492" s="2"/>
    </row>
    <row r="493" spans="1:6" ht="15">
      <c r="A493" s="3"/>
      <c r="B493" s="15"/>
      <c r="C493" s="3"/>
      <c r="D493" s="3"/>
      <c r="E493" s="2"/>
      <c r="F493" s="2"/>
    </row>
    <row r="494" spans="1:6" ht="15">
      <c r="A494" s="3"/>
      <c r="B494" s="15"/>
      <c r="C494" s="3"/>
      <c r="D494" s="3"/>
      <c r="E494" s="2"/>
      <c r="F494" s="2"/>
    </row>
    <row r="495" spans="1:6" ht="15">
      <c r="A495" s="3"/>
      <c r="B495" s="15"/>
      <c r="C495" s="3"/>
      <c r="D495" s="3"/>
      <c r="E495" s="2"/>
      <c r="F495" s="2"/>
    </row>
    <row r="496" spans="1:6" ht="15">
      <c r="A496" s="3"/>
      <c r="B496" s="15"/>
      <c r="C496" s="3"/>
      <c r="D496" s="3"/>
      <c r="E496" s="2"/>
      <c r="F496" s="2"/>
    </row>
    <row r="497" spans="1:6" ht="15">
      <c r="A497" s="3"/>
      <c r="B497" s="15"/>
      <c r="C497" s="3"/>
      <c r="D497" s="3"/>
      <c r="E497" s="2"/>
      <c r="F497" s="2"/>
    </row>
    <row r="498" spans="1:6" ht="15">
      <c r="A498" s="3"/>
      <c r="B498" s="15"/>
      <c r="C498" s="3"/>
      <c r="D498" s="3"/>
      <c r="E498" s="2"/>
      <c r="F498" s="2"/>
    </row>
    <row r="499" spans="1:6" ht="15">
      <c r="A499" s="3"/>
      <c r="B499" s="15"/>
      <c r="C499" s="3"/>
      <c r="D499" s="3"/>
      <c r="E499" s="2"/>
      <c r="F499" s="2"/>
    </row>
    <row r="500" spans="1:6" ht="15">
      <c r="A500" s="3"/>
      <c r="B500" s="15"/>
      <c r="C500" s="3"/>
      <c r="D500" s="3"/>
      <c r="E500" s="2"/>
      <c r="F500" s="2"/>
    </row>
    <row r="501" spans="1:6" ht="15">
      <c r="A501" s="3"/>
      <c r="B501" s="15"/>
      <c r="C501" s="3"/>
      <c r="D501" s="3"/>
      <c r="E501" s="2"/>
      <c r="F501" s="2"/>
    </row>
    <row r="502" spans="1:6" ht="15">
      <c r="A502" s="3"/>
      <c r="B502" s="15"/>
      <c r="C502" s="3"/>
      <c r="D502" s="3"/>
      <c r="E502" s="2"/>
      <c r="F502" s="2"/>
    </row>
    <row r="503" spans="1:6" ht="15">
      <c r="A503" s="3"/>
      <c r="B503" s="15"/>
      <c r="C503" s="3"/>
      <c r="D503" s="3"/>
      <c r="E503" s="2"/>
      <c r="F503" s="2"/>
    </row>
    <row r="504" spans="1:6" ht="15">
      <c r="A504" s="3"/>
      <c r="B504" s="15"/>
      <c r="C504" s="3"/>
      <c r="D504" s="3"/>
      <c r="E504" s="2"/>
      <c r="F504" s="2"/>
    </row>
    <row r="505" spans="1:6" ht="15">
      <c r="A505" s="3"/>
      <c r="B505" s="15"/>
      <c r="C505" s="3"/>
      <c r="D505" s="3"/>
      <c r="E505" s="2"/>
      <c r="F505" s="2"/>
    </row>
    <row r="506" spans="1:6" ht="15">
      <c r="A506" s="3"/>
      <c r="B506" s="15"/>
      <c r="C506" s="3"/>
      <c r="D506" s="3"/>
      <c r="E506" s="2"/>
      <c r="F506" s="2"/>
    </row>
    <row r="507" spans="1:6" ht="15">
      <c r="A507" s="3"/>
      <c r="B507" s="15"/>
      <c r="C507" s="3"/>
      <c r="D507" s="3"/>
      <c r="E507" s="2"/>
      <c r="F507" s="2"/>
    </row>
    <row r="508" spans="1:6" ht="15">
      <c r="A508" s="3"/>
      <c r="B508" s="15"/>
      <c r="C508" s="3"/>
      <c r="D508" s="3"/>
      <c r="E508" s="2"/>
      <c r="F508" s="2"/>
    </row>
    <row r="509" spans="1:6" ht="15">
      <c r="A509" s="3"/>
      <c r="B509" s="15"/>
      <c r="C509" s="3"/>
      <c r="D509" s="3"/>
      <c r="E509" s="2"/>
      <c r="F509" s="2"/>
    </row>
    <row r="510" spans="1:6" ht="15">
      <c r="A510" s="3"/>
      <c r="B510" s="15"/>
      <c r="C510" s="3"/>
      <c r="D510" s="3"/>
      <c r="E510" s="2"/>
      <c r="F510" s="2"/>
    </row>
    <row r="511" spans="1:6" ht="15">
      <c r="A511" s="3"/>
      <c r="B511" s="15"/>
      <c r="C511" s="3"/>
      <c r="D511" s="3"/>
      <c r="E511" s="2"/>
      <c r="F511" s="2"/>
    </row>
    <row r="512" spans="1:6" ht="15">
      <c r="A512" s="3"/>
      <c r="B512" s="15"/>
      <c r="C512" s="3"/>
      <c r="D512" s="3"/>
      <c r="E512" s="2"/>
      <c r="F512" s="2"/>
    </row>
    <row r="513" spans="1:6" ht="15">
      <c r="A513" s="3"/>
      <c r="B513" s="15"/>
      <c r="C513" s="3"/>
      <c r="D513" s="3"/>
      <c r="E513" s="2"/>
      <c r="F513" s="2"/>
    </row>
    <row r="514" spans="1:6" ht="15">
      <c r="A514" s="3"/>
      <c r="B514" s="15"/>
      <c r="C514" s="3"/>
      <c r="D514" s="3"/>
      <c r="E514" s="2"/>
      <c r="F514" s="2"/>
    </row>
    <row r="515" spans="1:6" ht="15">
      <c r="A515" s="3"/>
      <c r="B515" s="15"/>
      <c r="C515" s="3"/>
      <c r="D515" s="3"/>
      <c r="E515" s="2"/>
      <c r="F515" s="2"/>
    </row>
    <row r="516" spans="1:6" ht="15">
      <c r="A516" s="3"/>
      <c r="B516" s="15"/>
      <c r="C516" s="3"/>
      <c r="D516" s="3"/>
      <c r="E516" s="2"/>
      <c r="F516" s="2"/>
    </row>
    <row r="517" spans="1:6" ht="15">
      <c r="A517" s="3"/>
      <c r="B517" s="15"/>
      <c r="C517" s="3"/>
      <c r="D517" s="3"/>
      <c r="E517" s="2"/>
      <c r="F517" s="2"/>
    </row>
    <row r="518" spans="1:6" ht="15">
      <c r="A518" s="3"/>
      <c r="B518" s="15"/>
      <c r="C518" s="3"/>
      <c r="D518" s="3"/>
      <c r="E518" s="2"/>
      <c r="F518" s="2"/>
    </row>
    <row r="519" spans="1:6" ht="15">
      <c r="A519" s="3"/>
      <c r="B519" s="15"/>
      <c r="C519" s="3"/>
      <c r="D519" s="3"/>
      <c r="E519" s="2"/>
      <c r="F519" s="2"/>
    </row>
    <row r="520" spans="1:6" ht="15">
      <c r="A520" s="3"/>
      <c r="B520" s="15"/>
      <c r="C520" s="3"/>
      <c r="D520" s="3"/>
      <c r="E520" s="2"/>
      <c r="F520" s="2"/>
    </row>
    <row r="521" spans="1:6" ht="15">
      <c r="A521" s="3"/>
      <c r="B521" s="15"/>
      <c r="C521" s="3"/>
      <c r="D521" s="3"/>
      <c r="E521" s="2"/>
      <c r="F521" s="2"/>
    </row>
    <row r="522" spans="1:6" ht="15">
      <c r="A522" s="3"/>
      <c r="B522" s="15"/>
      <c r="C522" s="3"/>
      <c r="D522" s="3"/>
      <c r="E522" s="2"/>
      <c r="F522" s="2"/>
    </row>
    <row r="523" spans="1:6" ht="15">
      <c r="A523" s="3"/>
      <c r="B523" s="15"/>
      <c r="C523" s="3"/>
      <c r="D523" s="3"/>
      <c r="E523" s="2"/>
      <c r="F523" s="2"/>
    </row>
    <row r="524" spans="1:6" ht="15">
      <c r="A524" s="3"/>
      <c r="B524" s="15"/>
      <c r="C524" s="3"/>
      <c r="D524" s="3"/>
      <c r="E524" s="2"/>
      <c r="F524" s="2"/>
    </row>
    <row r="525" spans="1:6" ht="15">
      <c r="A525" s="3"/>
      <c r="B525" s="15"/>
      <c r="C525" s="3"/>
      <c r="D525" s="3"/>
      <c r="E525" s="2"/>
      <c r="F525" s="2"/>
    </row>
    <row r="526" spans="1:6" ht="15">
      <c r="A526" s="3"/>
      <c r="B526" s="15"/>
      <c r="C526" s="3"/>
      <c r="D526" s="3"/>
      <c r="E526" s="2"/>
      <c r="F526" s="2"/>
    </row>
    <row r="527" spans="1:6" ht="15">
      <c r="A527" s="3"/>
      <c r="B527" s="15"/>
      <c r="C527" s="3"/>
      <c r="D527" s="3"/>
      <c r="E527" s="2"/>
      <c r="F527" s="2"/>
    </row>
    <row r="528" spans="1:6" ht="15">
      <c r="A528" s="3"/>
      <c r="B528" s="15"/>
      <c r="C528" s="3"/>
      <c r="D528" s="3"/>
      <c r="E528" s="2"/>
      <c r="F528" s="2"/>
    </row>
    <row r="529" spans="1:6" ht="15">
      <c r="A529" s="3"/>
      <c r="B529" s="15"/>
      <c r="C529" s="3"/>
      <c r="D529" s="3"/>
      <c r="E529" s="2"/>
      <c r="F529" s="2"/>
    </row>
    <row r="530" spans="1:6" ht="15">
      <c r="A530" s="3"/>
      <c r="B530" s="15"/>
      <c r="C530" s="3"/>
      <c r="D530" s="3"/>
      <c r="E530" s="2"/>
      <c r="F530" s="2"/>
    </row>
    <row r="531" spans="1:6" ht="15">
      <c r="A531" s="3"/>
      <c r="B531" s="15"/>
      <c r="C531" s="3"/>
      <c r="D531" s="3"/>
      <c r="E531" s="2"/>
      <c r="F531" s="2"/>
    </row>
    <row r="532" spans="1:6" ht="15">
      <c r="A532" s="3"/>
      <c r="B532" s="15"/>
      <c r="C532" s="3"/>
      <c r="D532" s="3"/>
      <c r="E532" s="2"/>
      <c r="F532" s="2"/>
    </row>
    <row r="533" spans="1:6" ht="15">
      <c r="A533" s="3"/>
      <c r="B533" s="15"/>
      <c r="C533" s="3"/>
      <c r="D533" s="3"/>
      <c r="E533" s="2"/>
      <c r="F533" s="2"/>
    </row>
    <row r="534" spans="1:6" ht="15">
      <c r="A534" s="3"/>
      <c r="B534" s="15"/>
      <c r="C534" s="3"/>
      <c r="D534" s="3"/>
      <c r="E534" s="2"/>
      <c r="F534" s="2"/>
    </row>
    <row r="535" spans="1:6" ht="15">
      <c r="A535" s="3"/>
      <c r="B535" s="15"/>
      <c r="C535" s="3"/>
      <c r="D535" s="3"/>
      <c r="E535" s="2"/>
      <c r="F535" s="2"/>
    </row>
    <row r="536" spans="1:6" ht="15">
      <c r="A536" s="3"/>
      <c r="B536" s="15"/>
      <c r="C536" s="3"/>
      <c r="D536" s="3"/>
      <c r="E536" s="2"/>
      <c r="F536" s="2"/>
    </row>
    <row r="537" spans="1:6" ht="15">
      <c r="A537" s="3"/>
      <c r="B537" s="15"/>
      <c r="C537" s="3"/>
      <c r="D537" s="3"/>
      <c r="E537" s="2"/>
      <c r="F537" s="2"/>
    </row>
    <row r="538" spans="1:6" ht="15">
      <c r="A538" s="3"/>
      <c r="B538" s="15"/>
      <c r="C538" s="3"/>
      <c r="D538" s="3"/>
      <c r="E538" s="2"/>
      <c r="F538" s="2"/>
    </row>
    <row r="539" spans="1:6" ht="15">
      <c r="A539" s="3"/>
      <c r="B539" s="15"/>
      <c r="C539" s="3"/>
      <c r="D539" s="3"/>
      <c r="E539" s="2"/>
      <c r="F539" s="2"/>
    </row>
    <row r="540" spans="1:6" ht="15">
      <c r="A540" s="3"/>
      <c r="B540" s="15"/>
      <c r="C540" s="3"/>
      <c r="D540" s="3"/>
      <c r="E540" s="2"/>
      <c r="F540" s="2"/>
    </row>
    <row r="541" spans="1:6" ht="15">
      <c r="A541" s="3"/>
      <c r="B541" s="15"/>
      <c r="C541" s="3"/>
      <c r="D541" s="3"/>
      <c r="E541" s="2"/>
      <c r="F541" s="2"/>
    </row>
    <row r="542" spans="1:6" ht="15">
      <c r="A542" s="3"/>
      <c r="B542" s="15"/>
      <c r="C542" s="3"/>
      <c r="D542" s="3"/>
      <c r="E542" s="2"/>
      <c r="F542" s="2"/>
    </row>
    <row r="543" spans="1:6" ht="15">
      <c r="A543" s="3"/>
      <c r="B543" s="15"/>
      <c r="C543" s="3"/>
      <c r="D543" s="3"/>
      <c r="E543" s="2"/>
      <c r="F543" s="2"/>
    </row>
    <row r="544" spans="1:6" ht="15">
      <c r="A544" s="3"/>
      <c r="B544" s="15"/>
      <c r="C544" s="3"/>
      <c r="D544" s="3"/>
      <c r="E544" s="2"/>
      <c r="F544" s="2"/>
    </row>
    <row r="545" spans="1:6" ht="15">
      <c r="A545" s="3"/>
      <c r="B545" s="15"/>
      <c r="C545" s="3"/>
      <c r="D545" s="3"/>
      <c r="E545" s="2"/>
      <c r="F545" s="2"/>
    </row>
    <row r="546" spans="1:6" ht="15">
      <c r="A546" s="3"/>
      <c r="B546" s="15"/>
      <c r="C546" s="3"/>
      <c r="D546" s="3"/>
      <c r="E546" s="2"/>
      <c r="F546" s="2"/>
    </row>
    <row r="547" spans="1:6" ht="15">
      <c r="A547" s="3"/>
      <c r="B547" s="15"/>
      <c r="C547" s="3"/>
      <c r="D547" s="3"/>
      <c r="E547" s="2"/>
      <c r="F547" s="2"/>
    </row>
    <row r="548" spans="1:6" ht="15">
      <c r="A548" s="3"/>
      <c r="B548" s="15"/>
      <c r="C548" s="3"/>
      <c r="D548" s="3"/>
      <c r="E548" s="2"/>
      <c r="F548" s="2"/>
    </row>
    <row r="549" spans="1:6" ht="15">
      <c r="A549" s="3"/>
      <c r="B549" s="15"/>
      <c r="C549" s="3"/>
      <c r="D549" s="3"/>
      <c r="E549" s="2"/>
      <c r="F549" s="2"/>
    </row>
    <row r="550" spans="1:6" ht="15">
      <c r="A550" s="3"/>
      <c r="B550" s="15"/>
      <c r="C550" s="3"/>
      <c r="D550" s="3"/>
      <c r="E550" s="2"/>
      <c r="F550" s="2"/>
    </row>
    <row r="551" spans="1:6" ht="15">
      <c r="A551" s="3"/>
      <c r="B551" s="15"/>
      <c r="C551" s="3"/>
      <c r="D551" s="3"/>
      <c r="E551" s="2"/>
      <c r="F551" s="2"/>
    </row>
    <row r="552" spans="1:6" ht="15">
      <c r="A552" s="3"/>
      <c r="B552" s="15"/>
      <c r="C552" s="3"/>
      <c r="D552" s="3"/>
      <c r="E552" s="2"/>
      <c r="F552" s="2"/>
    </row>
    <row r="553" spans="1:6" ht="15">
      <c r="A553" s="3"/>
      <c r="B553" s="15"/>
      <c r="C553" s="3"/>
      <c r="D553" s="3"/>
      <c r="E553" s="2"/>
      <c r="F553" s="2"/>
    </row>
    <row r="554" spans="1:6" ht="15">
      <c r="A554" s="3"/>
      <c r="B554" s="15"/>
      <c r="C554" s="3"/>
      <c r="D554" s="3"/>
      <c r="E554" s="2"/>
      <c r="F554" s="2"/>
    </row>
    <row r="555" spans="1:6" ht="15">
      <c r="A555" s="3"/>
      <c r="B555" s="15"/>
      <c r="C555" s="3"/>
      <c r="D555" s="3"/>
      <c r="E555" s="2"/>
      <c r="F555" s="2"/>
    </row>
    <row r="556" spans="1:6" ht="15">
      <c r="A556" s="3"/>
      <c r="B556" s="15"/>
      <c r="C556" s="3"/>
      <c r="D556" s="3"/>
      <c r="E556" s="2"/>
      <c r="F556" s="2"/>
    </row>
    <row r="557" spans="1:6" ht="15">
      <c r="A557" s="3"/>
      <c r="B557" s="15"/>
      <c r="C557" s="3"/>
      <c r="D557" s="3"/>
      <c r="E557" s="2"/>
      <c r="F557" s="2"/>
    </row>
    <row r="558" spans="1:6" ht="15">
      <c r="A558" s="3"/>
      <c r="B558" s="15"/>
      <c r="C558" s="3"/>
      <c r="D558" s="3"/>
      <c r="E558" s="2"/>
      <c r="F558" s="2"/>
    </row>
    <row r="559" spans="1:6" ht="15">
      <c r="A559" s="3"/>
      <c r="B559" s="15"/>
      <c r="C559" s="3"/>
      <c r="D559" s="3"/>
      <c r="E559" s="2"/>
      <c r="F559" s="2"/>
    </row>
    <row r="560" spans="1:6" ht="15">
      <c r="A560" s="3"/>
      <c r="B560" s="15"/>
      <c r="C560" s="3"/>
      <c r="D560" s="3"/>
      <c r="E560" s="2"/>
      <c r="F560" s="2"/>
    </row>
    <row r="561" spans="1:6" ht="15">
      <c r="A561" s="3"/>
      <c r="B561" s="15"/>
      <c r="C561" s="3"/>
      <c r="D561" s="3"/>
      <c r="E561" s="2"/>
      <c r="F561" s="2"/>
    </row>
    <row r="562" spans="1:6" ht="15">
      <c r="A562" s="3"/>
      <c r="B562" s="15"/>
      <c r="C562" s="3"/>
      <c r="D562" s="3"/>
      <c r="E562" s="2"/>
      <c r="F562" s="2"/>
    </row>
    <row r="563" spans="1:6" ht="15">
      <c r="A563" s="3"/>
      <c r="B563" s="15"/>
      <c r="C563" s="3"/>
      <c r="D563" s="3"/>
      <c r="E563" s="2"/>
      <c r="F563" s="2"/>
    </row>
    <row r="564" spans="1:6" ht="15">
      <c r="A564" s="3"/>
      <c r="B564" s="15"/>
      <c r="C564" s="3"/>
      <c r="D564" s="3"/>
      <c r="E564" s="2"/>
      <c r="F564" s="2"/>
    </row>
    <row r="565" spans="1:6" ht="15">
      <c r="A565" s="3"/>
      <c r="B565" s="15"/>
      <c r="C565" s="3"/>
      <c r="D565" s="3"/>
      <c r="E565" s="2"/>
      <c r="F565" s="2"/>
    </row>
    <row r="566" spans="1:6" ht="15">
      <c r="A566" s="3"/>
      <c r="B566" s="15"/>
      <c r="C566" s="3"/>
      <c r="D566" s="3"/>
      <c r="E566" s="2"/>
      <c r="F566" s="2"/>
    </row>
    <row r="567" spans="1:6" ht="15">
      <c r="A567" s="3"/>
      <c r="B567" s="15"/>
      <c r="C567" s="3"/>
      <c r="D567" s="3"/>
      <c r="E567" s="2"/>
      <c r="F567" s="2"/>
    </row>
    <row r="568" spans="1:6" ht="15">
      <c r="A568" s="3"/>
      <c r="B568" s="15"/>
      <c r="C568" s="3"/>
      <c r="D568" s="3"/>
      <c r="E568" s="2"/>
      <c r="F568" s="2"/>
    </row>
    <row r="569" spans="1:6" ht="15">
      <c r="A569" s="3"/>
      <c r="B569" s="15"/>
      <c r="C569" s="3"/>
      <c r="D569" s="3"/>
      <c r="E569" s="2"/>
      <c r="F569" s="2"/>
    </row>
    <row r="570" spans="1:6" ht="15">
      <c r="A570" s="3"/>
      <c r="B570" s="15"/>
      <c r="C570" s="3"/>
      <c r="D570" s="3"/>
      <c r="E570" s="2"/>
      <c r="F570" s="2"/>
    </row>
    <row r="571" spans="1:6" ht="15">
      <c r="A571" s="3"/>
      <c r="B571" s="15"/>
      <c r="C571" s="3"/>
      <c r="D571" s="3"/>
      <c r="E571" s="2"/>
      <c r="F571" s="2"/>
    </row>
    <row r="572" spans="1:6" ht="15">
      <c r="A572" s="3"/>
      <c r="B572" s="15"/>
      <c r="C572" s="3"/>
      <c r="D572" s="3"/>
      <c r="E572" s="2"/>
      <c r="F572" s="2"/>
    </row>
    <row r="573" spans="1:6" ht="15">
      <c r="A573" s="3"/>
      <c r="B573" s="15"/>
      <c r="C573" s="3"/>
      <c r="D573" s="3"/>
      <c r="E573" s="2"/>
      <c r="F573" s="2"/>
    </row>
    <row r="574" spans="1:6" ht="15">
      <c r="A574" s="3"/>
      <c r="B574" s="15"/>
      <c r="C574" s="3"/>
      <c r="D574" s="3"/>
      <c r="E574" s="2"/>
      <c r="F574" s="2"/>
    </row>
    <row r="575" spans="1:6" ht="15">
      <c r="A575" s="3"/>
      <c r="B575" s="15"/>
      <c r="C575" s="3"/>
      <c r="D575" s="3"/>
      <c r="E575" s="2"/>
      <c r="F575" s="2"/>
    </row>
    <row r="576" spans="1:6" ht="15">
      <c r="A576" s="3"/>
      <c r="B576" s="15"/>
      <c r="C576" s="3"/>
      <c r="D576" s="3"/>
      <c r="E576" s="2"/>
      <c r="F576" s="2"/>
    </row>
    <row r="577" spans="1:6" ht="15">
      <c r="A577" s="3"/>
      <c r="B577" s="15"/>
      <c r="C577" s="3"/>
      <c r="D577" s="3"/>
      <c r="E577" s="2"/>
      <c r="F577" s="2"/>
    </row>
    <row r="578" spans="1:6" ht="15">
      <c r="A578" s="3"/>
      <c r="B578" s="15"/>
      <c r="C578" s="3"/>
      <c r="D578" s="3"/>
      <c r="E578" s="2"/>
      <c r="F578" s="2"/>
    </row>
    <row r="579" spans="1:6" ht="15">
      <c r="A579" s="3"/>
      <c r="B579" s="15"/>
      <c r="C579" s="3"/>
      <c r="D579" s="3"/>
      <c r="E579" s="2"/>
      <c r="F579" s="2"/>
    </row>
    <row r="580" spans="1:6" ht="15">
      <c r="A580" s="3"/>
      <c r="B580" s="15"/>
      <c r="C580" s="3"/>
      <c r="D580" s="3"/>
      <c r="E580" s="2"/>
      <c r="F580" s="2"/>
    </row>
    <row r="581" spans="1:6" ht="15">
      <c r="A581" s="3"/>
      <c r="B581" s="15"/>
      <c r="C581" s="3"/>
      <c r="D581" s="3"/>
      <c r="E581" s="2"/>
      <c r="F581" s="2"/>
    </row>
    <row r="582" spans="1:6" ht="15">
      <c r="A582" s="3"/>
      <c r="B582" s="15"/>
      <c r="C582" s="3"/>
      <c r="D582" s="3"/>
      <c r="E582" s="2"/>
      <c r="F582" s="2"/>
    </row>
    <row r="583" spans="1:6" ht="15">
      <c r="A583" s="3"/>
      <c r="B583" s="15"/>
      <c r="C583" s="3"/>
      <c r="D583" s="3"/>
      <c r="E583" s="2"/>
      <c r="F583" s="2"/>
    </row>
    <row r="584" spans="1:6" ht="15">
      <c r="A584" s="3"/>
      <c r="B584" s="15"/>
      <c r="C584" s="3"/>
      <c r="D584" s="3"/>
      <c r="E584" s="2"/>
      <c r="F584" s="2"/>
    </row>
    <row r="585" spans="1:6" ht="15">
      <c r="A585" s="3"/>
      <c r="B585" s="15"/>
      <c r="C585" s="3"/>
      <c r="D585" s="3"/>
      <c r="E585" s="2"/>
      <c r="F585" s="2"/>
    </row>
    <row r="586" spans="1:6" ht="15">
      <c r="A586" s="3"/>
      <c r="B586" s="15"/>
      <c r="C586" s="3"/>
      <c r="D586" s="3"/>
      <c r="E586" s="2"/>
      <c r="F586" s="2"/>
    </row>
    <row r="587" spans="1:6" ht="15">
      <c r="A587" s="3"/>
      <c r="B587" s="15"/>
      <c r="C587" s="3"/>
      <c r="D587" s="3"/>
      <c r="E587" s="2"/>
      <c r="F587" s="2"/>
    </row>
    <row r="588" spans="1:6" ht="15">
      <c r="A588" s="3"/>
      <c r="B588" s="15"/>
      <c r="C588" s="3"/>
      <c r="D588" s="3"/>
      <c r="E588" s="2"/>
      <c r="F588" s="2"/>
    </row>
    <row r="589" spans="1:6" ht="15">
      <c r="A589" s="3"/>
      <c r="B589" s="15"/>
      <c r="C589" s="3"/>
      <c r="D589" s="3"/>
      <c r="E589" s="2"/>
      <c r="F589" s="2"/>
    </row>
    <row r="590" spans="1:6" ht="15">
      <c r="A590" s="3"/>
      <c r="B590" s="15"/>
      <c r="C590" s="3"/>
      <c r="D590" s="3"/>
      <c r="E590" s="2"/>
      <c r="F590" s="2"/>
    </row>
    <row r="591" spans="1:6" ht="15">
      <c r="A591" s="3"/>
      <c r="B591" s="15"/>
      <c r="C591" s="3"/>
      <c r="D591" s="3"/>
      <c r="E591" s="2"/>
      <c r="F591" s="2"/>
    </row>
    <row r="592" spans="1:6" ht="15">
      <c r="A592" s="3"/>
      <c r="B592" s="15"/>
      <c r="C592" s="3"/>
      <c r="D592" s="3"/>
      <c r="E592" s="2"/>
      <c r="F592" s="2"/>
    </row>
    <row r="593" spans="1:6" ht="15">
      <c r="A593" s="3"/>
      <c r="B593" s="15"/>
      <c r="C593" s="3"/>
      <c r="D593" s="3"/>
      <c r="E593" s="2"/>
      <c r="F593" s="2"/>
    </row>
    <row r="594" spans="1:6" ht="15">
      <c r="A594" s="3"/>
      <c r="B594" s="15"/>
      <c r="C594" s="3"/>
      <c r="D594" s="3"/>
      <c r="E594" s="2"/>
      <c r="F594" s="2"/>
    </row>
    <row r="595" spans="1:6" ht="15">
      <c r="A595" s="3"/>
      <c r="B595" s="15"/>
      <c r="C595" s="3"/>
      <c r="D595" s="3"/>
      <c r="E595" s="2"/>
      <c r="F595" s="2"/>
    </row>
    <row r="596" spans="1:6" ht="15">
      <c r="A596" s="3"/>
      <c r="B596" s="15"/>
      <c r="C596" s="3"/>
      <c r="D596" s="3"/>
      <c r="E596" s="2"/>
      <c r="F596" s="2"/>
    </row>
    <row r="597" spans="1:6" ht="15">
      <c r="A597" s="3"/>
      <c r="B597" s="15"/>
      <c r="C597" s="3"/>
      <c r="D597" s="3"/>
      <c r="E597" s="2"/>
      <c r="F597" s="2"/>
    </row>
    <row r="598" spans="1:6" ht="15">
      <c r="A598" s="3"/>
      <c r="B598" s="15"/>
      <c r="C598" s="3"/>
      <c r="D598" s="3"/>
      <c r="E598" s="2"/>
      <c r="F598" s="2"/>
    </row>
    <row r="599" spans="1:6" ht="15">
      <c r="A599" s="3"/>
      <c r="B599" s="15"/>
      <c r="C599" s="3"/>
      <c r="D599" s="3"/>
      <c r="E599" s="2"/>
      <c r="F599" s="2"/>
    </row>
    <row r="600" spans="1:6" ht="15">
      <c r="A600" s="3"/>
      <c r="B600" s="15"/>
      <c r="C600" s="3"/>
      <c r="D600" s="3"/>
      <c r="E600" s="2"/>
      <c r="F600" s="2"/>
    </row>
    <row r="601" spans="1:6" ht="15">
      <c r="A601" s="3"/>
      <c r="B601" s="15"/>
      <c r="C601" s="3"/>
      <c r="D601" s="3"/>
      <c r="E601" s="2"/>
      <c r="F601" s="2"/>
    </row>
    <row r="602" spans="1:6" ht="15">
      <c r="A602" s="3"/>
      <c r="B602" s="15"/>
      <c r="C602" s="3"/>
      <c r="D602" s="3"/>
      <c r="E602" s="2"/>
      <c r="F602" s="2"/>
    </row>
    <row r="603" spans="1:6" ht="15">
      <c r="A603" s="3"/>
      <c r="B603" s="15"/>
      <c r="C603" s="3"/>
      <c r="D603" s="3"/>
      <c r="E603" s="2"/>
      <c r="F603" s="2"/>
    </row>
    <row r="604" spans="1:6" ht="15">
      <c r="A604" s="3"/>
      <c r="B604" s="15"/>
      <c r="C604" s="3"/>
      <c r="D604" s="3"/>
      <c r="E604" s="2"/>
      <c r="F604" s="2"/>
    </row>
    <row r="605" spans="1:6" ht="15">
      <c r="A605" s="3"/>
      <c r="B605" s="15"/>
      <c r="C605" s="3"/>
      <c r="D605" s="3"/>
      <c r="E605" s="2"/>
      <c r="F605" s="2"/>
    </row>
    <row r="606" spans="1:6" ht="15">
      <c r="A606" s="3"/>
      <c r="B606" s="15"/>
      <c r="C606" s="3"/>
      <c r="D606" s="3"/>
      <c r="E606" s="2"/>
      <c r="F606" s="2"/>
    </row>
    <row r="607" spans="1:6" ht="15">
      <c r="A607" s="3"/>
      <c r="B607" s="15"/>
      <c r="C607" s="3"/>
      <c r="D607" s="3"/>
      <c r="E607" s="2"/>
      <c r="F607" s="2"/>
    </row>
    <row r="608" spans="1:6" ht="15">
      <c r="A608" s="3"/>
      <c r="B608" s="15"/>
      <c r="C608" s="3"/>
      <c r="D608" s="3"/>
      <c r="E608" s="2"/>
      <c r="F608" s="2"/>
    </row>
    <row r="609" spans="1:6" ht="15">
      <c r="A609" s="3"/>
      <c r="B609" s="15"/>
      <c r="C609" s="3"/>
      <c r="D609" s="3"/>
      <c r="E609" s="2"/>
      <c r="F609" s="2"/>
    </row>
    <row r="610" spans="1:6" ht="15">
      <c r="A610" s="3"/>
      <c r="B610" s="15"/>
      <c r="C610" s="3"/>
      <c r="D610" s="3"/>
      <c r="E610" s="2"/>
      <c r="F610" s="2"/>
    </row>
    <row r="611" spans="1:6" ht="15">
      <c r="A611" s="3"/>
      <c r="B611" s="15"/>
      <c r="C611" s="3"/>
      <c r="D611" s="3"/>
      <c r="E611" s="2"/>
      <c r="F611" s="2"/>
    </row>
    <row r="612" spans="1:6" ht="15">
      <c r="A612" s="3"/>
      <c r="B612" s="15"/>
      <c r="C612" s="3"/>
      <c r="D612" s="3"/>
      <c r="E612" s="2"/>
      <c r="F612" s="2"/>
    </row>
    <row r="613" spans="1:6" ht="15">
      <c r="A613" s="3"/>
      <c r="B613" s="15"/>
      <c r="C613" s="3"/>
      <c r="D613" s="3"/>
      <c r="E613" s="2"/>
      <c r="F613" s="2"/>
    </row>
    <row r="614" spans="1:6" ht="15">
      <c r="A614" s="3"/>
      <c r="B614" s="15"/>
      <c r="C614" s="3"/>
      <c r="D614" s="3"/>
      <c r="E614" s="2"/>
      <c r="F614" s="2"/>
    </row>
    <row r="615" spans="1:6" ht="15">
      <c r="A615" s="3"/>
      <c r="B615" s="15"/>
      <c r="C615" s="3"/>
      <c r="D615" s="3"/>
      <c r="E615" s="2"/>
      <c r="F615" s="2"/>
    </row>
    <row r="616" spans="1:6" ht="15">
      <c r="A616" s="3"/>
      <c r="B616" s="15"/>
      <c r="C616" s="3"/>
      <c r="D616" s="3"/>
      <c r="E616" s="2"/>
      <c r="F616" s="2"/>
    </row>
    <row r="617" spans="1:6" ht="15">
      <c r="A617" s="3"/>
      <c r="B617" s="15"/>
      <c r="C617" s="3"/>
      <c r="D617" s="3"/>
      <c r="E617" s="2"/>
      <c r="F617" s="2"/>
    </row>
    <row r="618" spans="1:6" ht="15">
      <c r="A618" s="3"/>
      <c r="B618" s="15"/>
      <c r="C618" s="3"/>
      <c r="D618" s="3"/>
      <c r="E618" s="2"/>
      <c r="F618" s="2"/>
    </row>
    <row r="619" spans="1:6" ht="15">
      <c r="A619" s="3"/>
      <c r="B619" s="15"/>
      <c r="C619" s="3"/>
      <c r="D619" s="3"/>
      <c r="E619" s="2"/>
      <c r="F619" s="2"/>
    </row>
    <row r="620" spans="1:6" ht="15">
      <c r="A620" s="3"/>
      <c r="B620" s="15"/>
      <c r="C620" s="3"/>
      <c r="D620" s="3"/>
      <c r="E620" s="2"/>
      <c r="F620" s="2"/>
    </row>
    <row r="621" spans="1:6" ht="15">
      <c r="A621" s="3"/>
      <c r="B621" s="15"/>
      <c r="C621" s="3"/>
      <c r="D621" s="3"/>
      <c r="E621" s="2"/>
      <c r="F621" s="2"/>
    </row>
    <row r="622" spans="1:6" ht="15">
      <c r="A622" s="3"/>
      <c r="B622" s="15"/>
      <c r="C622" s="3"/>
      <c r="D622" s="3"/>
      <c r="E622" s="2"/>
      <c r="F622" s="2"/>
    </row>
    <row r="623" spans="1:6" ht="15">
      <c r="A623" s="3"/>
      <c r="B623" s="15"/>
      <c r="C623" s="3"/>
      <c r="D623" s="3"/>
      <c r="E623" s="2"/>
      <c r="F623" s="2"/>
    </row>
    <row r="624" spans="1:6" ht="15">
      <c r="A624" s="3"/>
      <c r="B624" s="15"/>
      <c r="C624" s="3"/>
      <c r="D624" s="3"/>
      <c r="E624" s="2"/>
      <c r="F624" s="2"/>
    </row>
    <row r="625" spans="1:6" ht="15">
      <c r="A625" s="3"/>
      <c r="B625" s="15"/>
      <c r="C625" s="3"/>
      <c r="D625" s="3"/>
      <c r="E625" s="2"/>
      <c r="F625" s="2"/>
    </row>
    <row r="626" spans="1:6" ht="15">
      <c r="A626" s="3"/>
      <c r="B626" s="15"/>
      <c r="C626" s="3"/>
      <c r="D626" s="3"/>
      <c r="E626" s="2"/>
      <c r="F626" s="2"/>
    </row>
    <row r="627" spans="1:6" ht="15">
      <c r="A627" s="3"/>
      <c r="B627" s="15"/>
      <c r="C627" s="3"/>
      <c r="D627" s="3"/>
      <c r="E627" s="2"/>
      <c r="F627" s="2"/>
    </row>
    <row r="628" spans="1:6" ht="15">
      <c r="A628" s="3"/>
      <c r="B628" s="15"/>
      <c r="C628" s="3"/>
      <c r="D628" s="3"/>
      <c r="E628" s="2"/>
      <c r="F628" s="2"/>
    </row>
    <row r="629" spans="1:6" ht="15">
      <c r="A629" s="3"/>
      <c r="B629" s="2"/>
      <c r="C629" s="3"/>
      <c r="D629" s="3"/>
      <c r="E629" s="2"/>
      <c r="F629" s="2"/>
    </row>
    <row r="630" spans="1:6" ht="15">
      <c r="A630" s="3"/>
      <c r="B630" s="2"/>
      <c r="C630" s="3"/>
      <c r="D630" s="3"/>
      <c r="E630" s="2"/>
      <c r="F630" s="2"/>
    </row>
    <row r="631" spans="1:6" ht="15">
      <c r="A631" s="3"/>
      <c r="B631" s="2"/>
      <c r="C631" s="3"/>
      <c r="D631" s="3"/>
      <c r="E631" s="2"/>
      <c r="F631" s="2"/>
    </row>
    <row r="632" spans="1:6" ht="15">
      <c r="A632" s="3"/>
      <c r="B632" s="2"/>
      <c r="C632" s="3"/>
      <c r="D632" s="3"/>
      <c r="E632" s="2"/>
      <c r="F632" s="2"/>
    </row>
    <row r="633" spans="1:6" ht="15">
      <c r="A633" s="3"/>
      <c r="B633" s="2"/>
      <c r="C633" s="3"/>
      <c r="D633" s="3"/>
      <c r="E633" s="2"/>
      <c r="F633" s="2"/>
    </row>
    <row r="634" spans="1:6" ht="15">
      <c r="A634" s="3"/>
      <c r="B634" s="2"/>
      <c r="C634" s="3"/>
      <c r="D634" s="3"/>
      <c r="E634" s="2"/>
      <c r="F634" s="2"/>
    </row>
    <row r="635" spans="1:6" ht="15">
      <c r="A635" s="3"/>
      <c r="B635" s="2"/>
      <c r="C635" s="3"/>
      <c r="D635" s="3"/>
      <c r="E635" s="2"/>
      <c r="F635" s="2"/>
    </row>
    <row r="636" spans="1:6" ht="15">
      <c r="A636" s="3"/>
      <c r="B636" s="2"/>
      <c r="C636" s="3"/>
      <c r="D636" s="3"/>
      <c r="E636" s="2"/>
      <c r="F636" s="2"/>
    </row>
    <row r="637" spans="1:6" ht="15">
      <c r="A637" s="3"/>
      <c r="B637" s="2"/>
      <c r="C637" s="3"/>
      <c r="D637" s="3"/>
      <c r="E637" s="2"/>
      <c r="F637" s="2"/>
    </row>
    <row r="638" spans="1:6" ht="15">
      <c r="A638" s="3"/>
      <c r="B638" s="2"/>
      <c r="C638" s="3"/>
      <c r="D638" s="3"/>
      <c r="E638" s="2"/>
      <c r="F638" s="2"/>
    </row>
    <row r="639" spans="1:6" ht="15">
      <c r="E639" s="2"/>
      <c r="F639" s="2"/>
    </row>
    <row r="640" spans="1:6" ht="15">
      <c r="E640" s="2"/>
      <c r="F640" s="2"/>
    </row>
    <row r="641" spans="5:6" ht="15">
      <c r="E641" s="2"/>
      <c r="F641" s="2"/>
    </row>
    <row r="642" spans="5:6" ht="15">
      <c r="E642" s="2"/>
      <c r="F642" s="2"/>
    </row>
    <row r="643" spans="5:6" ht="15">
      <c r="E643" s="2"/>
      <c r="F643" s="2"/>
    </row>
    <row r="644" spans="5:6" ht="15">
      <c r="E644" s="2"/>
      <c r="F644" s="2"/>
    </row>
  </sheetData>
  <mergeCells count="8">
    <mergeCell ref="A1:D1"/>
    <mergeCell ref="C8:D8"/>
    <mergeCell ref="C9:D9"/>
    <mergeCell ref="B3:C3"/>
    <mergeCell ref="A4:A6"/>
    <mergeCell ref="B4:B6"/>
    <mergeCell ref="C4:C6"/>
    <mergeCell ref="D4:D6"/>
  </mergeCells>
  <pageMargins left="0.7" right="0.7" top="0.75" bottom="0.75" header="0.3" footer="0.3"/>
  <pageSetup paperSize="9" scale="80" orientation="portrait" r:id="rId1"/>
  <ignoredErrors>
    <ignoredError sqref="A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7"/>
  <sheetViews>
    <sheetView view="pageBreakPreview" zoomScaleNormal="120" zoomScaleSheetLayoutView="100" workbookViewId="0">
      <selection activeCell="G12" sqref="G12"/>
    </sheetView>
  </sheetViews>
  <sheetFormatPr defaultRowHeight="12.75"/>
  <cols>
    <col min="1" max="1" width="7" style="18" customWidth="1"/>
    <col min="2" max="2" width="58" style="96" customWidth="1"/>
    <col min="3" max="3" width="13.7109375" style="18" customWidth="1"/>
    <col min="4" max="4" width="10.85546875" style="18" customWidth="1"/>
    <col min="5" max="16384" width="9.140625" style="96"/>
  </cols>
  <sheetData>
    <row r="1" spans="1:4" ht="14.25" customHeight="1">
      <c r="A1" s="266" t="s">
        <v>447</v>
      </c>
      <c r="B1" s="266"/>
      <c r="C1" s="266"/>
      <c r="D1" s="266"/>
    </row>
    <row r="2" spans="1:4" ht="14.25" customHeight="1">
      <c r="A2" s="247"/>
      <c r="B2" s="247"/>
      <c r="C2" s="247"/>
      <c r="D2" s="247"/>
    </row>
    <row r="3" spans="1:4" ht="16.5" customHeight="1">
      <c r="A3" s="91"/>
      <c r="B3" s="275" t="s">
        <v>726</v>
      </c>
      <c r="C3" s="275"/>
      <c r="D3" s="3"/>
    </row>
    <row r="4" spans="1:4" ht="12.75" customHeight="1">
      <c r="A4" s="276" t="s">
        <v>28</v>
      </c>
      <c r="B4" s="278" t="s">
        <v>0</v>
      </c>
      <c r="C4" s="281" t="s">
        <v>30</v>
      </c>
      <c r="D4" s="284" t="s">
        <v>1</v>
      </c>
    </row>
    <row r="5" spans="1:4">
      <c r="A5" s="277"/>
      <c r="B5" s="279"/>
      <c r="C5" s="282"/>
      <c r="D5" s="285"/>
    </row>
    <row r="6" spans="1:4">
      <c r="A6" s="277"/>
      <c r="B6" s="279"/>
      <c r="C6" s="282"/>
      <c r="D6" s="285"/>
    </row>
    <row r="7" spans="1:4" ht="15">
      <c r="A7" s="92"/>
      <c r="B7" s="280"/>
      <c r="C7" s="283"/>
      <c r="D7" s="286"/>
    </row>
    <row r="8" spans="1:4" ht="15">
      <c r="A8" s="4">
        <v>1</v>
      </c>
      <c r="B8" s="5">
        <v>2</v>
      </c>
      <c r="C8" s="6">
        <v>3</v>
      </c>
      <c r="D8" s="6">
        <v>4</v>
      </c>
    </row>
    <row r="9" spans="1:4" ht="28.5">
      <c r="A9" s="7" t="s">
        <v>3</v>
      </c>
      <c r="B9" s="8" t="s">
        <v>242</v>
      </c>
      <c r="C9" s="9"/>
      <c r="D9" s="10"/>
    </row>
    <row r="10" spans="1:4" ht="15">
      <c r="A10" s="11" t="s">
        <v>11</v>
      </c>
      <c r="B10" s="232" t="s">
        <v>51</v>
      </c>
      <c r="C10" s="13" t="s">
        <v>7</v>
      </c>
      <c r="D10" s="97">
        <v>3145</v>
      </c>
    </row>
    <row r="11" spans="1:4" ht="18.75" customHeight="1">
      <c r="A11" s="11" t="s">
        <v>12</v>
      </c>
      <c r="B11" s="12" t="s">
        <v>791</v>
      </c>
      <c r="C11" s="13" t="s">
        <v>8</v>
      </c>
      <c r="D11" s="89">
        <v>629.5</v>
      </c>
    </row>
    <row r="12" spans="1:4" ht="30">
      <c r="A12" s="11" t="s">
        <v>13</v>
      </c>
      <c r="B12" s="12" t="s">
        <v>792</v>
      </c>
      <c r="C12" s="13" t="s">
        <v>8</v>
      </c>
      <c r="D12" s="97">
        <v>188.7</v>
      </c>
    </row>
    <row r="13" spans="1:4" ht="30">
      <c r="A13" s="11" t="s">
        <v>14</v>
      </c>
      <c r="B13" s="232" t="s">
        <v>52</v>
      </c>
      <c r="C13" s="13" t="s">
        <v>8</v>
      </c>
      <c r="D13" s="97">
        <v>125.8</v>
      </c>
    </row>
    <row r="14" spans="1:4" ht="28.5">
      <c r="A14" s="7" t="s">
        <v>4</v>
      </c>
      <c r="B14" s="8" t="s">
        <v>243</v>
      </c>
      <c r="C14" s="9"/>
      <c r="D14" s="90"/>
    </row>
    <row r="15" spans="1:4" ht="15">
      <c r="A15" s="11" t="s">
        <v>20</v>
      </c>
      <c r="B15" s="232" t="s">
        <v>51</v>
      </c>
      <c r="C15" s="13" t="s">
        <v>7</v>
      </c>
      <c r="D15" s="97">
        <v>825</v>
      </c>
    </row>
    <row r="16" spans="1:4" ht="45">
      <c r="A16" s="11" t="s">
        <v>21</v>
      </c>
      <c r="B16" s="12" t="s">
        <v>435</v>
      </c>
      <c r="C16" s="13" t="s">
        <v>8</v>
      </c>
      <c r="D16" s="97">
        <v>890</v>
      </c>
    </row>
    <row r="17" spans="1:6" ht="15">
      <c r="A17" s="11" t="s">
        <v>22</v>
      </c>
      <c r="B17" s="12" t="s">
        <v>53</v>
      </c>
      <c r="C17" s="13" t="s">
        <v>7</v>
      </c>
      <c r="D17" s="97">
        <v>825</v>
      </c>
    </row>
    <row r="18" spans="1:6" ht="30">
      <c r="A18" s="11" t="s">
        <v>23</v>
      </c>
      <c r="B18" s="12" t="s">
        <v>793</v>
      </c>
      <c r="C18" s="13" t="s">
        <v>8</v>
      </c>
      <c r="D18" s="89">
        <v>247.5</v>
      </c>
    </row>
    <row r="19" spans="1:6" ht="30">
      <c r="A19" s="11" t="s">
        <v>24</v>
      </c>
      <c r="B19" s="232" t="s">
        <v>792</v>
      </c>
      <c r="C19" s="13" t="s">
        <v>8</v>
      </c>
      <c r="D19" s="97">
        <v>49.5</v>
      </c>
    </row>
    <row r="20" spans="1:6" ht="30">
      <c r="A20" s="11" t="s">
        <v>25</v>
      </c>
      <c r="B20" s="232" t="s">
        <v>52</v>
      </c>
      <c r="C20" s="13" t="s">
        <v>8</v>
      </c>
      <c r="D20" s="97">
        <v>33</v>
      </c>
    </row>
    <row r="21" spans="1:6" ht="15">
      <c r="A21" s="11" t="s">
        <v>5</v>
      </c>
      <c r="B21" s="230" t="s">
        <v>279</v>
      </c>
      <c r="C21" s="13"/>
      <c r="D21" s="89"/>
    </row>
    <row r="22" spans="1:6" ht="18.75" customHeight="1">
      <c r="A22" s="11" t="s">
        <v>268</v>
      </c>
      <c r="B22" s="232" t="s">
        <v>794</v>
      </c>
      <c r="C22" s="120" t="s">
        <v>9</v>
      </c>
      <c r="D22" s="120">
        <v>905</v>
      </c>
    </row>
    <row r="23" spans="1:6" ht="30">
      <c r="A23" s="11" t="s">
        <v>269</v>
      </c>
      <c r="B23" s="232" t="s">
        <v>436</v>
      </c>
      <c r="C23" s="120" t="s">
        <v>9</v>
      </c>
      <c r="D23" s="120">
        <v>785</v>
      </c>
    </row>
    <row r="24" spans="1:6" ht="33" customHeight="1">
      <c r="A24" s="11" t="s">
        <v>270</v>
      </c>
      <c r="B24" s="232" t="s">
        <v>443</v>
      </c>
      <c r="C24" s="120" t="s">
        <v>437</v>
      </c>
      <c r="D24" s="120">
        <v>55</v>
      </c>
    </row>
    <row r="25" spans="1:6">
      <c r="A25" s="306"/>
      <c r="B25" s="302"/>
      <c r="C25" s="306"/>
      <c r="D25" s="306"/>
      <c r="E25" s="302"/>
      <c r="F25" s="302"/>
    </row>
    <row r="26" spans="1:6">
      <c r="E26" s="302"/>
      <c r="F26" s="302"/>
    </row>
    <row r="27" spans="1:6">
      <c r="E27" s="302"/>
      <c r="F27" s="302"/>
    </row>
  </sheetData>
  <mergeCells count="6">
    <mergeCell ref="A1:D1"/>
    <mergeCell ref="B3:C3"/>
    <mergeCell ref="A4:A6"/>
    <mergeCell ref="B4:B7"/>
    <mergeCell ref="C4:C7"/>
    <mergeCell ref="D4:D7"/>
  </mergeCell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112"/>
  <sheetViews>
    <sheetView view="pageBreakPreview" topLeftCell="A76" zoomScale="90" zoomScaleNormal="120" zoomScaleSheetLayoutView="90" workbookViewId="0">
      <selection activeCell="I12" sqref="I12"/>
    </sheetView>
  </sheetViews>
  <sheetFormatPr defaultRowHeight="12.75"/>
  <cols>
    <col min="1" max="1" width="7.85546875" style="18" customWidth="1"/>
    <col min="2" max="2" width="53" style="96" customWidth="1"/>
    <col min="3" max="3" width="12.42578125" style="96" customWidth="1"/>
    <col min="4" max="4" width="9.140625" style="96"/>
    <col min="5" max="6" width="9.140625" style="96" customWidth="1"/>
    <col min="7" max="16384" width="9.140625" style="96"/>
  </cols>
  <sheetData>
    <row r="1" spans="1:4" ht="16.5" customHeight="1">
      <c r="A1" s="266" t="s">
        <v>447</v>
      </c>
      <c r="B1" s="266"/>
      <c r="C1" s="266"/>
      <c r="D1" s="266"/>
    </row>
    <row r="2" spans="1:4" ht="16.5" customHeight="1">
      <c r="A2" s="247"/>
      <c r="B2" s="247"/>
      <c r="C2" s="247"/>
      <c r="D2" s="247"/>
    </row>
    <row r="3" spans="1:4" ht="15">
      <c r="A3" s="33"/>
      <c r="B3" s="275" t="s">
        <v>731</v>
      </c>
      <c r="C3" s="275"/>
      <c r="D3" s="3"/>
    </row>
    <row r="4" spans="1:4" ht="15">
      <c r="A4" s="127" t="s">
        <v>57</v>
      </c>
      <c r="B4" s="34" t="s">
        <v>58</v>
      </c>
      <c r="C4" s="34" t="s">
        <v>30</v>
      </c>
      <c r="D4" s="34" t="s">
        <v>1</v>
      </c>
    </row>
    <row r="5" spans="1:4" ht="15">
      <c r="A5" s="127" t="s">
        <v>42</v>
      </c>
      <c r="B5" s="41">
        <v>2</v>
      </c>
      <c r="C5" s="49">
        <v>3</v>
      </c>
      <c r="D5" s="41">
        <v>4</v>
      </c>
    </row>
    <row r="6" spans="1:4" ht="15">
      <c r="A6" s="128" t="s">
        <v>42</v>
      </c>
      <c r="B6" s="287" t="s">
        <v>54</v>
      </c>
      <c r="C6" s="288"/>
      <c r="D6" s="114"/>
    </row>
    <row r="7" spans="1:4" ht="15">
      <c r="A7" s="129" t="s">
        <v>11</v>
      </c>
      <c r="B7" s="63" t="s">
        <v>27</v>
      </c>
      <c r="C7" s="44"/>
      <c r="D7" s="115"/>
    </row>
    <row r="8" spans="1:4" ht="18">
      <c r="A8" s="115" t="s">
        <v>284</v>
      </c>
      <c r="B8" s="42" t="s">
        <v>59</v>
      </c>
      <c r="C8" s="130" t="s">
        <v>250</v>
      </c>
      <c r="D8" s="131">
        <v>68.97</v>
      </c>
    </row>
    <row r="9" spans="1:4" ht="18">
      <c r="A9" s="115" t="s">
        <v>285</v>
      </c>
      <c r="B9" s="42" t="s">
        <v>60</v>
      </c>
      <c r="C9" s="130" t="s">
        <v>250</v>
      </c>
      <c r="D9" s="131">
        <v>3.63</v>
      </c>
    </row>
    <row r="10" spans="1:4" ht="18">
      <c r="A10" s="115" t="s">
        <v>287</v>
      </c>
      <c r="B10" s="43" t="s">
        <v>61</v>
      </c>
      <c r="C10" s="130" t="s">
        <v>250</v>
      </c>
      <c r="D10" s="131">
        <v>62.1</v>
      </c>
    </row>
    <row r="11" spans="1:4" ht="18">
      <c r="A11" s="115" t="s">
        <v>288</v>
      </c>
      <c r="B11" s="43" t="s">
        <v>62</v>
      </c>
      <c r="C11" s="130" t="s">
        <v>250</v>
      </c>
      <c r="D11" s="132">
        <v>10.5</v>
      </c>
    </row>
    <row r="12" spans="1:4" ht="15">
      <c r="A12" s="129" t="s">
        <v>12</v>
      </c>
      <c r="B12" s="133" t="s">
        <v>63</v>
      </c>
      <c r="C12" s="132"/>
      <c r="D12" s="132"/>
    </row>
    <row r="13" spans="1:4" ht="18">
      <c r="A13" s="134" t="s">
        <v>31</v>
      </c>
      <c r="B13" s="133" t="s">
        <v>64</v>
      </c>
      <c r="C13" s="132" t="s">
        <v>250</v>
      </c>
      <c r="D13" s="132">
        <v>1.8</v>
      </c>
    </row>
    <row r="14" spans="1:4" ht="33" customHeight="1">
      <c r="A14" s="115" t="s">
        <v>429</v>
      </c>
      <c r="B14" s="135" t="s">
        <v>65</v>
      </c>
      <c r="C14" s="115" t="s">
        <v>250</v>
      </c>
      <c r="D14" s="132">
        <v>0.2</v>
      </c>
    </row>
    <row r="15" spans="1:4" ht="15">
      <c r="A15" s="115" t="s">
        <v>430</v>
      </c>
      <c r="B15" s="136" t="s">
        <v>721</v>
      </c>
      <c r="C15" s="138" t="s">
        <v>69</v>
      </c>
      <c r="D15" s="138">
        <v>58</v>
      </c>
    </row>
    <row r="16" spans="1:4" ht="15">
      <c r="A16" s="115" t="s">
        <v>431</v>
      </c>
      <c r="B16" s="136" t="s">
        <v>720</v>
      </c>
      <c r="C16" s="138" t="s">
        <v>437</v>
      </c>
      <c r="D16" s="138">
        <v>28</v>
      </c>
    </row>
    <row r="17" spans="1:4" ht="18">
      <c r="A17" s="139" t="s">
        <v>32</v>
      </c>
      <c r="B17" s="140" t="s">
        <v>70</v>
      </c>
      <c r="C17" s="138" t="s">
        <v>250</v>
      </c>
      <c r="D17" s="138">
        <v>0.75</v>
      </c>
    </row>
    <row r="18" spans="1:4" ht="15">
      <c r="A18" s="137" t="s">
        <v>391</v>
      </c>
      <c r="B18" s="136" t="s">
        <v>721</v>
      </c>
      <c r="C18" s="138" t="s">
        <v>69</v>
      </c>
      <c r="D18" s="138">
        <v>99</v>
      </c>
    </row>
    <row r="19" spans="1:4" ht="15">
      <c r="A19" s="137" t="s">
        <v>392</v>
      </c>
      <c r="B19" s="136" t="s">
        <v>720</v>
      </c>
      <c r="C19" s="138" t="s">
        <v>437</v>
      </c>
      <c r="D19" s="138">
        <v>28</v>
      </c>
    </row>
    <row r="20" spans="1:4" ht="18">
      <c r="A20" s="139" t="s">
        <v>244</v>
      </c>
      <c r="B20" s="140" t="s">
        <v>74</v>
      </c>
      <c r="C20" s="138" t="s">
        <v>250</v>
      </c>
      <c r="D20" s="138">
        <v>0.5</v>
      </c>
    </row>
    <row r="21" spans="1:4" ht="15">
      <c r="A21" s="137" t="s">
        <v>393</v>
      </c>
      <c r="B21" s="136" t="s">
        <v>721</v>
      </c>
      <c r="C21" s="138" t="s">
        <v>69</v>
      </c>
      <c r="D21" s="138">
        <v>78</v>
      </c>
    </row>
    <row r="22" spans="1:4" ht="15">
      <c r="A22" s="137" t="s">
        <v>394</v>
      </c>
      <c r="B22" s="136" t="s">
        <v>720</v>
      </c>
      <c r="C22" s="138" t="s">
        <v>437</v>
      </c>
      <c r="D22" s="138">
        <v>32</v>
      </c>
    </row>
    <row r="23" spans="1:4" ht="18">
      <c r="A23" s="139" t="s">
        <v>290</v>
      </c>
      <c r="B23" s="140" t="s">
        <v>78</v>
      </c>
      <c r="C23" s="138" t="s">
        <v>250</v>
      </c>
      <c r="D23" s="138">
        <v>0.5</v>
      </c>
    </row>
    <row r="24" spans="1:4" ht="15">
      <c r="A24" s="137" t="s">
        <v>395</v>
      </c>
      <c r="B24" s="136" t="s">
        <v>721</v>
      </c>
      <c r="C24" s="138" t="s">
        <v>69</v>
      </c>
      <c r="D24" s="138">
        <v>85</v>
      </c>
    </row>
    <row r="25" spans="1:4" ht="15">
      <c r="A25" s="137" t="s">
        <v>396</v>
      </c>
      <c r="B25" s="136" t="s">
        <v>720</v>
      </c>
      <c r="C25" s="138" t="s">
        <v>437</v>
      </c>
      <c r="D25" s="138">
        <v>20</v>
      </c>
    </row>
    <row r="26" spans="1:4" ht="15">
      <c r="A26" s="139" t="s">
        <v>291</v>
      </c>
      <c r="B26" s="140" t="s">
        <v>79</v>
      </c>
      <c r="C26" s="138" t="s">
        <v>8</v>
      </c>
      <c r="D26" s="138">
        <v>3.85</v>
      </c>
    </row>
    <row r="27" spans="1:4" ht="15">
      <c r="A27" s="137" t="s">
        <v>397</v>
      </c>
      <c r="B27" s="136" t="s">
        <v>721</v>
      </c>
      <c r="C27" s="138" t="s">
        <v>69</v>
      </c>
      <c r="D27" s="138">
        <v>175</v>
      </c>
    </row>
    <row r="28" spans="1:4" ht="30">
      <c r="A28" s="137" t="s">
        <v>398</v>
      </c>
      <c r="B28" s="135" t="s">
        <v>722</v>
      </c>
      <c r="C28" s="138" t="s">
        <v>8</v>
      </c>
      <c r="D28" s="138">
        <v>0.7</v>
      </c>
    </row>
    <row r="29" spans="1:4" ht="18">
      <c r="A29" s="139" t="s">
        <v>292</v>
      </c>
      <c r="B29" s="140" t="s">
        <v>80</v>
      </c>
      <c r="C29" s="138" t="s">
        <v>250</v>
      </c>
      <c r="D29" s="138">
        <v>3.3</v>
      </c>
    </row>
    <row r="30" spans="1:4" ht="30">
      <c r="A30" s="137" t="s">
        <v>399</v>
      </c>
      <c r="B30" s="141" t="s">
        <v>722</v>
      </c>
      <c r="C30" s="138" t="s">
        <v>250</v>
      </c>
      <c r="D30" s="138">
        <v>0.6</v>
      </c>
    </row>
    <row r="31" spans="1:4" ht="15">
      <c r="A31" s="137" t="s">
        <v>400</v>
      </c>
      <c r="B31" s="136" t="s">
        <v>721</v>
      </c>
      <c r="C31" s="138" t="s">
        <v>69</v>
      </c>
      <c r="D31" s="138">
        <v>152</v>
      </c>
    </row>
    <row r="32" spans="1:4" ht="21" customHeight="1">
      <c r="A32" s="21">
        <v>2</v>
      </c>
      <c r="B32" s="289" t="s">
        <v>55</v>
      </c>
      <c r="C32" s="290"/>
      <c r="D32" s="231"/>
    </row>
    <row r="33" spans="1:4" s="2" customFormat="1" ht="18.75" customHeight="1">
      <c r="A33" s="142">
        <v>2.1</v>
      </c>
      <c r="B33" s="143" t="s">
        <v>81</v>
      </c>
      <c r="C33" s="144"/>
      <c r="D33" s="145"/>
    </row>
    <row r="34" spans="1:4" s="2" customFormat="1" ht="15">
      <c r="A34" s="146" t="s">
        <v>37</v>
      </c>
      <c r="B34" s="147" t="s">
        <v>82</v>
      </c>
      <c r="C34" s="102"/>
      <c r="D34" s="100"/>
    </row>
    <row r="35" spans="1:4" s="2" customFormat="1" ht="15">
      <c r="A35" s="148" t="s">
        <v>38</v>
      </c>
      <c r="B35" s="101" t="s">
        <v>83</v>
      </c>
      <c r="C35" s="102" t="s">
        <v>10</v>
      </c>
      <c r="D35" s="102">
        <v>1</v>
      </c>
    </row>
    <row r="36" spans="1:4" s="2" customFormat="1" ht="15">
      <c r="A36" s="148" t="s">
        <v>66</v>
      </c>
      <c r="B36" s="101" t="s">
        <v>84</v>
      </c>
      <c r="C36" s="102" t="s">
        <v>10</v>
      </c>
      <c r="D36" s="102">
        <v>14</v>
      </c>
    </row>
    <row r="37" spans="1:4" s="2" customFormat="1" ht="15">
      <c r="A37" s="148" t="s">
        <v>67</v>
      </c>
      <c r="B37" s="101" t="s">
        <v>85</v>
      </c>
      <c r="C37" s="102" t="s">
        <v>10</v>
      </c>
      <c r="D37" s="102">
        <v>27</v>
      </c>
    </row>
    <row r="38" spans="1:4" s="2" customFormat="1" ht="15">
      <c r="A38" s="148" t="s">
        <v>349</v>
      </c>
      <c r="B38" s="101" t="s">
        <v>86</v>
      </c>
      <c r="C38" s="102" t="s">
        <v>10</v>
      </c>
      <c r="D38" s="102">
        <v>4</v>
      </c>
    </row>
    <row r="39" spans="1:4" s="2" customFormat="1" ht="15">
      <c r="A39" s="148" t="s">
        <v>350</v>
      </c>
      <c r="B39" s="101" t="s">
        <v>87</v>
      </c>
      <c r="C39" s="102" t="s">
        <v>10</v>
      </c>
      <c r="D39" s="102">
        <v>2</v>
      </c>
    </row>
    <row r="40" spans="1:4" s="2" customFormat="1" ht="15">
      <c r="A40" s="148" t="s">
        <v>356</v>
      </c>
      <c r="B40" s="101" t="s">
        <v>88</v>
      </c>
      <c r="C40" s="102" t="s">
        <v>10</v>
      </c>
      <c r="D40" s="102">
        <v>55</v>
      </c>
    </row>
    <row r="41" spans="1:4" s="2" customFormat="1" ht="15">
      <c r="A41" s="148" t="s">
        <v>357</v>
      </c>
      <c r="B41" s="101" t="s">
        <v>89</v>
      </c>
      <c r="C41" s="102" t="s">
        <v>10</v>
      </c>
      <c r="D41" s="102">
        <v>7</v>
      </c>
    </row>
    <row r="42" spans="1:4" s="2" customFormat="1" ht="15">
      <c r="A42" s="148" t="s">
        <v>358</v>
      </c>
      <c r="B42" s="101" t="s">
        <v>90</v>
      </c>
      <c r="C42" s="102" t="s">
        <v>10</v>
      </c>
      <c r="D42" s="102">
        <v>5</v>
      </c>
    </row>
    <row r="43" spans="1:4" s="2" customFormat="1" ht="15">
      <c r="A43" s="148" t="s">
        <v>359</v>
      </c>
      <c r="B43" s="101" t="s">
        <v>91</v>
      </c>
      <c r="C43" s="102" t="s">
        <v>10</v>
      </c>
      <c r="D43" s="102">
        <v>11</v>
      </c>
    </row>
    <row r="44" spans="1:4" s="2" customFormat="1" ht="15">
      <c r="A44" s="148" t="s">
        <v>360</v>
      </c>
      <c r="B44" s="101" t="s">
        <v>92</v>
      </c>
      <c r="C44" s="102" t="s">
        <v>10</v>
      </c>
      <c r="D44" s="102">
        <v>35</v>
      </c>
    </row>
    <row r="45" spans="1:4" s="2" customFormat="1" ht="15">
      <c r="A45" s="146" t="s">
        <v>38</v>
      </c>
      <c r="B45" s="147" t="s">
        <v>93</v>
      </c>
      <c r="C45" s="102"/>
      <c r="D45" s="102"/>
    </row>
    <row r="46" spans="1:4" s="2" customFormat="1" ht="15">
      <c r="A46" s="148" t="s">
        <v>247</v>
      </c>
      <c r="B46" s="101" t="s">
        <v>94</v>
      </c>
      <c r="C46" s="102" t="s">
        <v>10</v>
      </c>
      <c r="D46" s="102">
        <v>276</v>
      </c>
    </row>
    <row r="47" spans="1:4" s="2" customFormat="1" ht="15">
      <c r="A47" s="148" t="s">
        <v>248</v>
      </c>
      <c r="B47" s="101" t="s">
        <v>95</v>
      </c>
      <c r="C47" s="102" t="s">
        <v>10</v>
      </c>
      <c r="D47" s="102">
        <v>34</v>
      </c>
    </row>
    <row r="48" spans="1:4" s="2" customFormat="1" ht="15">
      <c r="A48" s="146" t="s">
        <v>66</v>
      </c>
      <c r="B48" s="147" t="s">
        <v>96</v>
      </c>
      <c r="C48" s="102"/>
      <c r="D48" s="102"/>
    </row>
    <row r="49" spans="1:4" s="2" customFormat="1" ht="15">
      <c r="A49" s="148" t="s">
        <v>381</v>
      </c>
      <c r="B49" s="101" t="s">
        <v>97</v>
      </c>
      <c r="C49" s="102" t="s">
        <v>10</v>
      </c>
      <c r="D49" s="102">
        <v>4</v>
      </c>
    </row>
    <row r="50" spans="1:4" s="2" customFormat="1" ht="15">
      <c r="A50" s="148" t="s">
        <v>382</v>
      </c>
      <c r="B50" s="101" t="s">
        <v>98</v>
      </c>
      <c r="C50" s="102" t="s">
        <v>10</v>
      </c>
      <c r="D50" s="102">
        <v>4</v>
      </c>
    </row>
    <row r="51" spans="1:4" s="2" customFormat="1" ht="15">
      <c r="A51" s="148" t="s">
        <v>383</v>
      </c>
      <c r="B51" s="101" t="s">
        <v>99</v>
      </c>
      <c r="C51" s="102" t="s">
        <v>10</v>
      </c>
      <c r="D51" s="102">
        <v>7</v>
      </c>
    </row>
    <row r="52" spans="1:4" s="2" customFormat="1" ht="15">
      <c r="A52" s="148" t="s">
        <v>401</v>
      </c>
      <c r="B52" s="101" t="s">
        <v>101</v>
      </c>
      <c r="C52" s="102" t="s">
        <v>10</v>
      </c>
      <c r="D52" s="102">
        <v>1</v>
      </c>
    </row>
    <row r="53" spans="1:4" s="2" customFormat="1" ht="15">
      <c r="A53" s="148" t="s">
        <v>402</v>
      </c>
      <c r="B53" s="101" t="s">
        <v>103</v>
      </c>
      <c r="C53" s="102" t="s">
        <v>10</v>
      </c>
      <c r="D53" s="102">
        <v>7</v>
      </c>
    </row>
    <row r="54" spans="1:4" s="2" customFormat="1" ht="15">
      <c r="A54" s="148" t="s">
        <v>403</v>
      </c>
      <c r="B54" s="101" t="s">
        <v>104</v>
      </c>
      <c r="C54" s="102" t="s">
        <v>10</v>
      </c>
      <c r="D54" s="102">
        <v>10</v>
      </c>
    </row>
    <row r="55" spans="1:4" s="2" customFormat="1" ht="15">
      <c r="A55" s="148" t="s">
        <v>404</v>
      </c>
      <c r="B55" s="101" t="s">
        <v>105</v>
      </c>
      <c r="C55" s="102" t="s">
        <v>10</v>
      </c>
      <c r="D55" s="102">
        <v>10</v>
      </c>
    </row>
    <row r="56" spans="1:4" s="2" customFormat="1" ht="15">
      <c r="A56" s="148" t="s">
        <v>405</v>
      </c>
      <c r="B56" s="101" t="s">
        <v>106</v>
      </c>
      <c r="C56" s="102" t="s">
        <v>10</v>
      </c>
      <c r="D56" s="102">
        <v>10</v>
      </c>
    </row>
    <row r="57" spans="1:4" s="2" customFormat="1" ht="15">
      <c r="A57" s="148" t="s">
        <v>406</v>
      </c>
      <c r="B57" s="101" t="s">
        <v>107</v>
      </c>
      <c r="C57" s="102" t="s">
        <v>10</v>
      </c>
      <c r="D57" s="102">
        <v>10</v>
      </c>
    </row>
    <row r="58" spans="1:4" s="2" customFormat="1" ht="15">
      <c r="A58" s="146" t="s">
        <v>67</v>
      </c>
      <c r="B58" s="147" t="s">
        <v>108</v>
      </c>
      <c r="C58" s="102"/>
      <c r="D58" s="102"/>
    </row>
    <row r="59" spans="1:4" s="2" customFormat="1" ht="17.25" customHeight="1">
      <c r="A59" s="148" t="s">
        <v>407</v>
      </c>
      <c r="B59" s="149" t="s">
        <v>121</v>
      </c>
      <c r="C59" s="102" t="s">
        <v>29</v>
      </c>
      <c r="D59" s="102">
        <v>2270</v>
      </c>
    </row>
    <row r="60" spans="1:4" s="2" customFormat="1" ht="18" customHeight="1">
      <c r="A60" s="150" t="s">
        <v>349</v>
      </c>
      <c r="B60" s="151" t="s">
        <v>123</v>
      </c>
      <c r="C60" s="102"/>
      <c r="D60" s="102"/>
    </row>
    <row r="61" spans="1:4" s="2" customFormat="1" ht="15">
      <c r="A61" s="100" t="s">
        <v>408</v>
      </c>
      <c r="B61" s="101" t="s">
        <v>109</v>
      </c>
      <c r="C61" s="102" t="s">
        <v>29</v>
      </c>
      <c r="D61" s="102">
        <v>2520</v>
      </c>
    </row>
    <row r="62" spans="1:4" s="2" customFormat="1" ht="15">
      <c r="A62" s="100" t="s">
        <v>409</v>
      </c>
      <c r="B62" s="101" t="s">
        <v>110</v>
      </c>
      <c r="C62" s="102" t="s">
        <v>29</v>
      </c>
      <c r="D62" s="102">
        <v>4140</v>
      </c>
    </row>
    <row r="63" spans="1:4" s="2" customFormat="1" ht="15">
      <c r="A63" s="100" t="s">
        <v>410</v>
      </c>
      <c r="B63" s="101" t="s">
        <v>111</v>
      </c>
      <c r="C63" s="102" t="s">
        <v>29</v>
      </c>
      <c r="D63" s="102">
        <v>56310</v>
      </c>
    </row>
    <row r="64" spans="1:4" s="2" customFormat="1" ht="15">
      <c r="A64" s="100" t="s">
        <v>411</v>
      </c>
      <c r="B64" s="101" t="s">
        <v>112</v>
      </c>
      <c r="C64" s="102" t="s">
        <v>29</v>
      </c>
      <c r="D64" s="102">
        <v>1060</v>
      </c>
    </row>
    <row r="65" spans="1:5" s="2" customFormat="1" ht="15">
      <c r="A65" s="150" t="s">
        <v>350</v>
      </c>
      <c r="B65" s="147" t="s">
        <v>113</v>
      </c>
      <c r="C65" s="152"/>
      <c r="D65" s="152"/>
    </row>
    <row r="66" spans="1:5" s="2" customFormat="1" ht="15">
      <c r="A66" s="100" t="s">
        <v>412</v>
      </c>
      <c r="B66" s="101" t="s">
        <v>114</v>
      </c>
      <c r="C66" s="102" t="s">
        <v>29</v>
      </c>
      <c r="D66" s="102">
        <v>230</v>
      </c>
    </row>
    <row r="67" spans="1:5" s="2" customFormat="1" ht="15">
      <c r="A67" s="100" t="s">
        <v>413</v>
      </c>
      <c r="B67" s="101" t="s">
        <v>115</v>
      </c>
      <c r="C67" s="102" t="s">
        <v>29</v>
      </c>
      <c r="D67" s="102">
        <v>4170</v>
      </c>
    </row>
    <row r="68" spans="1:5" s="2" customFormat="1" ht="15">
      <c r="A68" s="100" t="s">
        <v>414</v>
      </c>
      <c r="B68" s="101" t="s">
        <v>116</v>
      </c>
      <c r="C68" s="102" t="s">
        <v>29</v>
      </c>
      <c r="D68" s="102">
        <v>2920</v>
      </c>
    </row>
    <row r="69" spans="1:5" s="2" customFormat="1" ht="15">
      <c r="A69" s="100" t="s">
        <v>415</v>
      </c>
      <c r="B69" s="101" t="s">
        <v>117</v>
      </c>
      <c r="C69" s="102" t="s">
        <v>29</v>
      </c>
      <c r="D69" s="102">
        <v>1210</v>
      </c>
    </row>
    <row r="70" spans="1:5" s="2" customFormat="1" ht="15">
      <c r="A70" s="100" t="s">
        <v>416</v>
      </c>
      <c r="B70" s="101" t="s">
        <v>118</v>
      </c>
      <c r="C70" s="102" t="s">
        <v>29</v>
      </c>
      <c r="D70" s="102">
        <v>4170</v>
      </c>
    </row>
    <row r="71" spans="1:5" s="2" customFormat="1" ht="15">
      <c r="A71" s="100" t="s">
        <v>417</v>
      </c>
      <c r="B71" s="101" t="s">
        <v>119</v>
      </c>
      <c r="C71" s="102" t="s">
        <v>29</v>
      </c>
      <c r="D71" s="102">
        <v>170</v>
      </c>
    </row>
    <row r="72" spans="1:5" s="2" customFormat="1" ht="15">
      <c r="A72" s="100" t="s">
        <v>418</v>
      </c>
      <c r="B72" s="101" t="s">
        <v>716</v>
      </c>
      <c r="C72" s="102" t="s">
        <v>10</v>
      </c>
      <c r="D72" s="102">
        <v>30</v>
      </c>
    </row>
    <row r="73" spans="1:5" s="2" customFormat="1" ht="15">
      <c r="A73" s="100" t="s">
        <v>419</v>
      </c>
      <c r="B73" s="101" t="s">
        <v>717</v>
      </c>
      <c r="C73" s="102" t="s">
        <v>10</v>
      </c>
      <c r="D73" s="102">
        <v>24</v>
      </c>
    </row>
    <row r="74" spans="1:5" s="2" customFormat="1" ht="15">
      <c r="A74" s="100" t="s">
        <v>420</v>
      </c>
      <c r="B74" s="101" t="s">
        <v>718</v>
      </c>
      <c r="C74" s="102" t="s">
        <v>10</v>
      </c>
      <c r="D74" s="102">
        <v>244</v>
      </c>
    </row>
    <row r="75" spans="1:5" s="2" customFormat="1" ht="15">
      <c r="A75" s="100" t="s">
        <v>421</v>
      </c>
      <c r="B75" s="101" t="s">
        <v>719</v>
      </c>
      <c r="C75" s="102" t="s">
        <v>10</v>
      </c>
      <c r="D75" s="102">
        <v>432</v>
      </c>
    </row>
    <row r="76" spans="1:5" s="2" customFormat="1" ht="30">
      <c r="A76" s="100" t="s">
        <v>422</v>
      </c>
      <c r="B76" s="153" t="s">
        <v>122</v>
      </c>
      <c r="C76" s="102" t="s">
        <v>8</v>
      </c>
      <c r="D76" s="102">
        <v>1.25</v>
      </c>
    </row>
    <row r="77" spans="1:5" ht="15">
      <c r="A77" s="100" t="s">
        <v>423</v>
      </c>
      <c r="B77" s="101" t="s">
        <v>120</v>
      </c>
      <c r="C77" s="102" t="s">
        <v>7</v>
      </c>
      <c r="D77" s="102">
        <v>1620</v>
      </c>
      <c r="E77" s="2"/>
    </row>
    <row r="78" spans="1:5" ht="15">
      <c r="A78" s="20">
        <v>3</v>
      </c>
      <c r="B78" s="53" t="s">
        <v>319</v>
      </c>
      <c r="C78" s="2"/>
      <c r="D78" s="99"/>
      <c r="E78" s="2"/>
    </row>
    <row r="79" spans="1:5" ht="15">
      <c r="A79" s="154" t="s">
        <v>269</v>
      </c>
      <c r="B79" s="155" t="s">
        <v>63</v>
      </c>
      <c r="C79" s="156"/>
      <c r="D79" s="160"/>
    </row>
    <row r="80" spans="1:5" ht="28.5">
      <c r="A80" s="158" t="s">
        <v>125</v>
      </c>
      <c r="B80" s="159" t="s">
        <v>131</v>
      </c>
      <c r="C80" s="160" t="s">
        <v>250</v>
      </c>
      <c r="D80" s="160">
        <v>7.05</v>
      </c>
    </row>
    <row r="81" spans="1:4" ht="15">
      <c r="A81" s="161" t="s">
        <v>696</v>
      </c>
      <c r="B81" s="162" t="s">
        <v>68</v>
      </c>
      <c r="C81" s="160" t="s">
        <v>69</v>
      </c>
      <c r="D81" s="160">
        <v>408</v>
      </c>
    </row>
    <row r="82" spans="1:4" ht="15">
      <c r="A82" s="161" t="s">
        <v>697</v>
      </c>
      <c r="B82" s="163" t="s">
        <v>727</v>
      </c>
      <c r="C82" s="156" t="s">
        <v>29</v>
      </c>
      <c r="D82" s="160">
        <v>148.19999999999999</v>
      </c>
    </row>
    <row r="83" spans="1:4" ht="24" customHeight="1">
      <c r="A83" s="161" t="s">
        <v>698</v>
      </c>
      <c r="B83" s="164" t="s">
        <v>728</v>
      </c>
      <c r="C83" s="165" t="s">
        <v>10</v>
      </c>
      <c r="D83" s="165">
        <v>10</v>
      </c>
    </row>
    <row r="84" spans="1:4" ht="15">
      <c r="A84" s="161" t="s">
        <v>699</v>
      </c>
      <c r="B84" s="164" t="s">
        <v>729</v>
      </c>
      <c r="C84" s="165" t="s">
        <v>10</v>
      </c>
      <c r="D84" s="165">
        <v>16</v>
      </c>
    </row>
    <row r="85" spans="1:4" ht="33" customHeight="1">
      <c r="A85" s="158" t="s">
        <v>127</v>
      </c>
      <c r="B85" s="166" t="s">
        <v>130</v>
      </c>
      <c r="C85" s="160" t="s">
        <v>250</v>
      </c>
      <c r="D85" s="160">
        <v>15.93</v>
      </c>
    </row>
    <row r="86" spans="1:4" ht="15">
      <c r="A86" s="161" t="s">
        <v>432</v>
      </c>
      <c r="B86" s="162" t="s">
        <v>68</v>
      </c>
      <c r="C86" s="161" t="s">
        <v>29</v>
      </c>
      <c r="D86" s="160">
        <v>486</v>
      </c>
    </row>
    <row r="87" spans="1:4" ht="15">
      <c r="A87" s="161" t="s">
        <v>444</v>
      </c>
      <c r="B87" s="163" t="s">
        <v>730</v>
      </c>
      <c r="C87" s="156" t="s">
        <v>29</v>
      </c>
      <c r="D87" s="160">
        <v>134.1</v>
      </c>
    </row>
    <row r="88" spans="1:4" ht="15">
      <c r="A88" s="161" t="s">
        <v>445</v>
      </c>
      <c r="B88" s="164" t="s">
        <v>728</v>
      </c>
      <c r="C88" s="165" t="s">
        <v>10</v>
      </c>
      <c r="D88" s="165">
        <v>20</v>
      </c>
    </row>
    <row r="89" spans="1:4" ht="15">
      <c r="A89" s="161" t="s">
        <v>446</v>
      </c>
      <c r="B89" s="164" t="s">
        <v>729</v>
      </c>
      <c r="C89" s="165" t="s">
        <v>10</v>
      </c>
      <c r="D89" s="165">
        <v>16</v>
      </c>
    </row>
    <row r="90" spans="1:4" ht="15">
      <c r="A90" s="154" t="s">
        <v>270</v>
      </c>
      <c r="B90" s="155" t="s">
        <v>769</v>
      </c>
      <c r="C90" s="156"/>
      <c r="D90" s="157"/>
    </row>
    <row r="91" spans="1:4" ht="15">
      <c r="A91" s="161" t="s">
        <v>161</v>
      </c>
      <c r="B91" s="162" t="s">
        <v>124</v>
      </c>
      <c r="C91" s="160" t="s">
        <v>10</v>
      </c>
      <c r="D91" s="160">
        <v>36</v>
      </c>
    </row>
    <row r="92" spans="1:4" ht="15">
      <c r="A92" s="161" t="s">
        <v>165</v>
      </c>
      <c r="B92" s="164" t="s">
        <v>700</v>
      </c>
      <c r="C92" s="165" t="s">
        <v>437</v>
      </c>
      <c r="D92" s="165">
        <v>1</v>
      </c>
    </row>
    <row r="93" spans="1:4" ht="15">
      <c r="A93" s="161" t="s">
        <v>701</v>
      </c>
      <c r="B93" s="164" t="s">
        <v>702</v>
      </c>
      <c r="C93" s="165" t="s">
        <v>437</v>
      </c>
      <c r="D93" s="165">
        <v>2</v>
      </c>
    </row>
    <row r="94" spans="1:4" ht="15">
      <c r="A94" s="161" t="s">
        <v>703</v>
      </c>
      <c r="B94" s="164" t="s">
        <v>770</v>
      </c>
      <c r="C94" s="165" t="s">
        <v>437</v>
      </c>
      <c r="D94" s="165">
        <v>9</v>
      </c>
    </row>
    <row r="95" spans="1:4" ht="15">
      <c r="A95" s="161" t="s">
        <v>772</v>
      </c>
      <c r="B95" s="164" t="s">
        <v>771</v>
      </c>
      <c r="C95" s="165" t="s">
        <v>437</v>
      </c>
      <c r="D95" s="165">
        <v>1</v>
      </c>
    </row>
    <row r="96" spans="1:4" ht="15">
      <c r="A96" s="158" t="s">
        <v>165</v>
      </c>
      <c r="B96" s="304" t="s">
        <v>773</v>
      </c>
      <c r="C96" s="165"/>
      <c r="D96" s="165"/>
    </row>
    <row r="97" spans="1:4" ht="15">
      <c r="A97" s="161" t="s">
        <v>704</v>
      </c>
      <c r="B97" s="162" t="s">
        <v>126</v>
      </c>
      <c r="C97" s="160" t="s">
        <v>2</v>
      </c>
      <c r="D97" s="160">
        <v>5.2</v>
      </c>
    </row>
    <row r="98" spans="1:4" ht="15">
      <c r="A98" s="161" t="s">
        <v>705</v>
      </c>
      <c r="B98" s="162" t="s">
        <v>128</v>
      </c>
      <c r="C98" s="160" t="s">
        <v>2</v>
      </c>
      <c r="D98" s="160">
        <v>90.6</v>
      </c>
    </row>
    <row r="99" spans="1:4" ht="15">
      <c r="A99" s="161" t="s">
        <v>706</v>
      </c>
      <c r="B99" s="162" t="s">
        <v>129</v>
      </c>
      <c r="C99" s="160" t="s">
        <v>2</v>
      </c>
      <c r="D99" s="160">
        <v>5.9</v>
      </c>
    </row>
    <row r="100" spans="1:4" ht="15">
      <c r="A100" s="161" t="s">
        <v>707</v>
      </c>
      <c r="B100" s="162" t="s">
        <v>132</v>
      </c>
      <c r="C100" s="160" t="s">
        <v>2</v>
      </c>
      <c r="D100" s="160">
        <v>29.8</v>
      </c>
    </row>
    <row r="101" spans="1:4" ht="15">
      <c r="A101" s="161" t="s">
        <v>708</v>
      </c>
      <c r="B101" s="162" t="s">
        <v>133</v>
      </c>
      <c r="C101" s="160" t="s">
        <v>2</v>
      </c>
      <c r="D101" s="160">
        <v>29.8</v>
      </c>
    </row>
    <row r="102" spans="1:4" ht="15">
      <c r="A102" s="161" t="s">
        <v>709</v>
      </c>
      <c r="B102" s="162" t="s">
        <v>710</v>
      </c>
      <c r="C102" s="160" t="s">
        <v>2</v>
      </c>
      <c r="D102" s="160">
        <v>3.9</v>
      </c>
    </row>
    <row r="103" spans="1:4" ht="15">
      <c r="A103" s="161" t="s">
        <v>711</v>
      </c>
      <c r="B103" s="162" t="s">
        <v>712</v>
      </c>
      <c r="C103" s="160" t="s">
        <v>10</v>
      </c>
      <c r="D103" s="160">
        <v>252</v>
      </c>
    </row>
    <row r="104" spans="1:4" ht="15">
      <c r="A104" s="161" t="s">
        <v>713</v>
      </c>
      <c r="B104" s="162" t="s">
        <v>774</v>
      </c>
      <c r="C104" s="160" t="s">
        <v>10</v>
      </c>
      <c r="D104" s="160">
        <v>48</v>
      </c>
    </row>
    <row r="105" spans="1:4" ht="15">
      <c r="A105" s="161" t="s">
        <v>714</v>
      </c>
      <c r="B105" s="162" t="s">
        <v>775</v>
      </c>
      <c r="C105" s="160" t="s">
        <v>10</v>
      </c>
      <c r="D105" s="160">
        <v>12</v>
      </c>
    </row>
    <row r="106" spans="1:4" ht="15">
      <c r="A106" s="161" t="s">
        <v>715</v>
      </c>
      <c r="B106" s="162" t="s">
        <v>776</v>
      </c>
      <c r="C106" s="160" t="s">
        <v>10</v>
      </c>
      <c r="D106" s="160">
        <v>16</v>
      </c>
    </row>
    <row r="107" spans="1:4" ht="15">
      <c r="A107" s="161" t="s">
        <v>778</v>
      </c>
      <c r="B107" s="162" t="s">
        <v>120</v>
      </c>
      <c r="C107" s="160" t="s">
        <v>7</v>
      </c>
      <c r="D107" s="160">
        <v>324</v>
      </c>
    </row>
    <row r="108" spans="1:4" ht="16.5" customHeight="1">
      <c r="A108" s="161" t="s">
        <v>779</v>
      </c>
      <c r="B108" s="305" t="s">
        <v>777</v>
      </c>
      <c r="C108" s="125" t="s">
        <v>8</v>
      </c>
      <c r="D108" s="125">
        <v>0.1</v>
      </c>
    </row>
    <row r="109" spans="1:4" ht="15">
      <c r="B109" s="2"/>
      <c r="C109" s="2"/>
      <c r="D109" s="2"/>
    </row>
    <row r="110" spans="1:4" ht="15">
      <c r="B110" s="2"/>
      <c r="C110" s="2"/>
      <c r="D110" s="2"/>
    </row>
    <row r="111" spans="1:4" ht="15">
      <c r="B111" s="2"/>
      <c r="C111" s="2"/>
      <c r="D111" s="2"/>
    </row>
    <row r="112" spans="1:4" ht="15">
      <c r="B112" s="2"/>
      <c r="C112" s="2"/>
      <c r="D112" s="2"/>
    </row>
  </sheetData>
  <mergeCells count="4">
    <mergeCell ref="A1:D1"/>
    <mergeCell ref="B3:C3"/>
    <mergeCell ref="B6:C6"/>
    <mergeCell ref="B32:C32"/>
  </mergeCells>
  <pageMargins left="0.7" right="0.7" top="0.75" bottom="0.75" header="0.3" footer="0.3"/>
  <pageSetup paperSize="9" orientation="portrait" r:id="rId1"/>
  <ignoredErrors>
    <ignoredError sqref="A5:A6 A3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8"/>
  <sheetViews>
    <sheetView view="pageBreakPreview" zoomScaleNormal="100" zoomScaleSheetLayoutView="100" workbookViewId="0">
      <selection sqref="A1:D1"/>
    </sheetView>
  </sheetViews>
  <sheetFormatPr defaultRowHeight="12.75"/>
  <cols>
    <col min="1" max="1" width="10.140625" style="96" customWidth="1"/>
    <col min="2" max="2" width="61.85546875" style="96" customWidth="1"/>
    <col min="3" max="3" width="12.140625" style="96" customWidth="1"/>
    <col min="4" max="4" width="12.85546875" style="96" customWidth="1"/>
    <col min="5" max="16384" width="9.140625" style="96"/>
  </cols>
  <sheetData>
    <row r="1" spans="1:10" ht="15">
      <c r="A1" s="266" t="s">
        <v>447</v>
      </c>
      <c r="B1" s="266"/>
      <c r="C1" s="266"/>
      <c r="D1" s="266"/>
    </row>
    <row r="2" spans="1:10" ht="15">
      <c r="A2" s="247"/>
      <c r="B2" s="247"/>
      <c r="C2" s="247"/>
      <c r="D2" s="247"/>
    </row>
    <row r="3" spans="1:10" ht="30" customHeight="1">
      <c r="A3" s="36"/>
      <c r="B3" s="275" t="s">
        <v>732</v>
      </c>
      <c r="C3" s="275"/>
      <c r="D3" s="3"/>
    </row>
    <row r="4" spans="1:10" ht="15">
      <c r="A4" s="167" t="s">
        <v>57</v>
      </c>
      <c r="B4" s="35" t="s">
        <v>58</v>
      </c>
      <c r="C4" s="35" t="s">
        <v>30</v>
      </c>
      <c r="D4" s="35" t="s">
        <v>1</v>
      </c>
    </row>
    <row r="5" spans="1:10" ht="15">
      <c r="A5" s="167" t="s">
        <v>42</v>
      </c>
      <c r="B5" s="35">
        <v>2</v>
      </c>
      <c r="C5" s="35">
        <v>3</v>
      </c>
      <c r="D5" s="50">
        <v>4</v>
      </c>
    </row>
    <row r="6" spans="1:10" ht="12.75" customHeight="1">
      <c r="A6" s="168">
        <v>1</v>
      </c>
      <c r="B6" s="169" t="s">
        <v>323</v>
      </c>
      <c r="C6" s="170"/>
      <c r="D6" s="171"/>
    </row>
    <row r="7" spans="1:10" ht="15">
      <c r="A7" s="172">
        <v>1.1000000000000001</v>
      </c>
      <c r="B7" s="173" t="s">
        <v>134</v>
      </c>
      <c r="C7" s="174"/>
      <c r="D7" s="174"/>
    </row>
    <row r="8" spans="1:10" ht="15">
      <c r="A8" s="175" t="s">
        <v>284</v>
      </c>
      <c r="B8" s="176" t="s">
        <v>320</v>
      </c>
      <c r="C8" s="177" t="s">
        <v>9</v>
      </c>
      <c r="D8" s="177">
        <v>505</v>
      </c>
      <c r="E8" s="1"/>
      <c r="H8" s="1"/>
      <c r="I8" s="1"/>
      <c r="J8" s="1"/>
    </row>
    <row r="9" spans="1:10" ht="15">
      <c r="A9" s="178">
        <v>1.2</v>
      </c>
      <c r="B9" s="173" t="s">
        <v>321</v>
      </c>
      <c r="C9" s="177"/>
      <c r="D9" s="177"/>
      <c r="E9" s="179"/>
      <c r="H9" s="1"/>
      <c r="I9" s="1"/>
      <c r="J9" s="1"/>
    </row>
    <row r="10" spans="1:10" ht="45">
      <c r="A10" s="175" t="s">
        <v>31</v>
      </c>
      <c r="B10" s="176" t="s">
        <v>692</v>
      </c>
      <c r="C10" s="177" t="s">
        <v>9</v>
      </c>
      <c r="D10" s="177">
        <v>145</v>
      </c>
      <c r="E10" s="1"/>
      <c r="H10" s="1"/>
      <c r="I10" s="1"/>
      <c r="J10" s="1"/>
    </row>
    <row r="11" spans="1:10" ht="18" customHeight="1">
      <c r="A11" s="175" t="s">
        <v>32</v>
      </c>
      <c r="B11" s="181" t="s">
        <v>744</v>
      </c>
      <c r="C11" s="177" t="s">
        <v>10</v>
      </c>
      <c r="D11" s="177">
        <v>2</v>
      </c>
      <c r="E11" s="1"/>
      <c r="H11" s="1"/>
      <c r="I11" s="1"/>
      <c r="J11" s="1"/>
    </row>
    <row r="12" spans="1:10" ht="18" customHeight="1">
      <c r="A12" s="175" t="s">
        <v>244</v>
      </c>
      <c r="B12" s="303" t="s">
        <v>829</v>
      </c>
      <c r="C12" s="177" t="s">
        <v>10</v>
      </c>
      <c r="D12" s="177">
        <v>1</v>
      </c>
      <c r="E12" s="1"/>
      <c r="H12" s="1"/>
      <c r="I12" s="1"/>
      <c r="J12" s="1"/>
    </row>
    <row r="13" spans="1:10" ht="18" customHeight="1">
      <c r="A13" s="175" t="s">
        <v>290</v>
      </c>
      <c r="B13" s="181" t="s">
        <v>434</v>
      </c>
      <c r="C13" s="177" t="s">
        <v>10</v>
      </c>
      <c r="D13" s="177">
        <v>1</v>
      </c>
      <c r="E13" s="1"/>
      <c r="H13" s="1"/>
      <c r="I13" s="1"/>
      <c r="J13" s="1"/>
    </row>
    <row r="14" spans="1:10" ht="18" customHeight="1">
      <c r="A14" s="175" t="s">
        <v>291</v>
      </c>
      <c r="B14" s="180" t="s">
        <v>433</v>
      </c>
      <c r="C14" s="177" t="s">
        <v>10</v>
      </c>
      <c r="D14" s="177">
        <v>10</v>
      </c>
      <c r="E14" s="1"/>
      <c r="H14" s="1"/>
      <c r="I14" s="1"/>
      <c r="J14" s="1"/>
    </row>
    <row r="15" spans="1:10" ht="15">
      <c r="A15" s="175" t="s">
        <v>292</v>
      </c>
      <c r="B15" s="182" t="s">
        <v>695</v>
      </c>
      <c r="C15" s="177" t="s">
        <v>9</v>
      </c>
      <c r="D15" s="177">
        <v>2</v>
      </c>
      <c r="E15" s="1"/>
      <c r="H15" s="1"/>
      <c r="I15" s="1"/>
      <c r="J15" s="1"/>
    </row>
    <row r="16" spans="1:10" ht="15">
      <c r="A16" s="178">
        <v>1.3</v>
      </c>
      <c r="B16" s="173" t="s">
        <v>322</v>
      </c>
      <c r="C16" s="177"/>
      <c r="D16" s="177"/>
    </row>
    <row r="17" spans="1:5" ht="30">
      <c r="A17" s="175" t="s">
        <v>33</v>
      </c>
      <c r="B17" s="176" t="s">
        <v>693</v>
      </c>
      <c r="C17" s="177" t="s">
        <v>9</v>
      </c>
      <c r="D17" s="177">
        <v>145</v>
      </c>
    </row>
    <row r="18" spans="1:5" ht="36" customHeight="1">
      <c r="A18" s="175" t="s">
        <v>34</v>
      </c>
      <c r="B18" s="176" t="s">
        <v>694</v>
      </c>
      <c r="C18" s="177" t="s">
        <v>9</v>
      </c>
      <c r="D18" s="177">
        <v>360</v>
      </c>
    </row>
    <row r="19" spans="1:5" ht="18" customHeight="1">
      <c r="A19" s="175" t="s">
        <v>35</v>
      </c>
      <c r="B19" s="180" t="s">
        <v>433</v>
      </c>
      <c r="C19" s="177" t="s">
        <v>10</v>
      </c>
      <c r="D19" s="177">
        <v>39</v>
      </c>
    </row>
    <row r="20" spans="1:5" ht="15" customHeight="1">
      <c r="A20" s="175" t="s">
        <v>100</v>
      </c>
      <c r="B20" s="181" t="s">
        <v>434</v>
      </c>
      <c r="C20" s="177" t="s">
        <v>10</v>
      </c>
      <c r="D20" s="125">
        <v>3</v>
      </c>
    </row>
    <row r="21" spans="1:5" ht="18.75" customHeight="1">
      <c r="A21" s="175" t="s">
        <v>102</v>
      </c>
      <c r="B21" s="182" t="s">
        <v>695</v>
      </c>
      <c r="C21" s="177" t="s">
        <v>9</v>
      </c>
      <c r="D21" s="177">
        <v>4</v>
      </c>
    </row>
    <row r="22" spans="1:5" ht="30">
      <c r="A22" s="175" t="s">
        <v>466</v>
      </c>
      <c r="B22" s="182" t="s">
        <v>745</v>
      </c>
      <c r="C22" s="177" t="s">
        <v>7</v>
      </c>
      <c r="D22" s="177">
        <v>60</v>
      </c>
    </row>
    <row r="23" spans="1:5" ht="15">
      <c r="A23" s="175"/>
      <c r="B23" s="182"/>
      <c r="C23" s="177"/>
      <c r="D23" s="177"/>
    </row>
    <row r="24" spans="1:5" ht="15">
      <c r="A24" s="59"/>
      <c r="B24" s="217"/>
      <c r="C24" s="217"/>
      <c r="D24" s="217"/>
      <c r="E24" s="109"/>
    </row>
    <row r="25" spans="1:5" ht="15">
      <c r="A25" s="59"/>
      <c r="B25" s="110"/>
      <c r="C25" s="111"/>
      <c r="D25" s="112"/>
      <c r="E25" s="109"/>
    </row>
    <row r="26" spans="1:5" ht="15">
      <c r="A26" s="59"/>
      <c r="B26" s="113"/>
      <c r="C26" s="111"/>
      <c r="D26" s="112"/>
      <c r="E26" s="109"/>
    </row>
    <row r="27" spans="1:5" ht="15">
      <c r="B27" s="113"/>
      <c r="C27" s="111"/>
      <c r="D27" s="112"/>
      <c r="E27" s="109"/>
    </row>
    <row r="28" spans="1:5">
      <c r="B28" s="109"/>
      <c r="C28" s="109"/>
      <c r="D28" s="109"/>
      <c r="E28" s="109"/>
    </row>
  </sheetData>
  <mergeCells count="2">
    <mergeCell ref="B3:C3"/>
    <mergeCell ref="A1:D1"/>
  </mergeCells>
  <pageMargins left="0.7" right="0.7" top="0.75" bottom="0.75" header="0.3" footer="0.3"/>
  <pageSetup paperSize="9" scale="90" orientation="portrait" r:id="rId1"/>
  <ignoredErrors>
    <ignoredError sqref="A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94"/>
  <sheetViews>
    <sheetView view="pageBreakPreview" topLeftCell="A76" zoomScale="90" zoomScaleNormal="100" zoomScaleSheetLayoutView="90" workbookViewId="0">
      <selection activeCell="H14" sqref="H14"/>
    </sheetView>
  </sheetViews>
  <sheetFormatPr defaultRowHeight="12.75"/>
  <cols>
    <col min="1" max="1" width="7.5703125" style="96" customWidth="1"/>
    <col min="2" max="2" width="69.7109375" style="96" customWidth="1"/>
    <col min="3" max="3" width="12.140625" style="96" customWidth="1"/>
    <col min="4" max="4" width="11.140625" style="96" customWidth="1"/>
    <col min="5" max="16384" width="9.140625" style="96"/>
  </cols>
  <sheetData>
    <row r="1" spans="1:4" ht="15.75" customHeight="1">
      <c r="A1" s="266" t="s">
        <v>447</v>
      </c>
      <c r="B1" s="266"/>
      <c r="C1" s="266"/>
      <c r="D1" s="266"/>
    </row>
    <row r="2" spans="1:4" ht="15.75" customHeight="1">
      <c r="A2" s="247"/>
      <c r="B2" s="247"/>
      <c r="C2" s="247"/>
      <c r="D2" s="247"/>
    </row>
    <row r="3" spans="1:4" ht="15">
      <c r="A3" s="37"/>
      <c r="B3" s="275" t="s">
        <v>733</v>
      </c>
      <c r="C3" s="275"/>
      <c r="D3" s="3"/>
    </row>
    <row r="4" spans="1:4" ht="15">
      <c r="A4" s="291" t="s">
        <v>57</v>
      </c>
      <c r="B4" s="38" t="s">
        <v>58</v>
      </c>
      <c r="C4" s="38" t="s">
        <v>30</v>
      </c>
      <c r="D4" s="38" t="s">
        <v>1</v>
      </c>
    </row>
    <row r="5" spans="1:4">
      <c r="A5" s="292" t="s">
        <v>11</v>
      </c>
      <c r="B5" s="293" t="s">
        <v>135</v>
      </c>
      <c r="C5" s="183" t="s">
        <v>9</v>
      </c>
      <c r="D5" s="183">
        <v>18725</v>
      </c>
    </row>
    <row r="6" spans="1:4" ht="25.5">
      <c r="A6" s="292" t="s">
        <v>12</v>
      </c>
      <c r="B6" s="293" t="s">
        <v>136</v>
      </c>
      <c r="C6" s="183" t="s">
        <v>45</v>
      </c>
      <c r="D6" s="183">
        <v>1</v>
      </c>
    </row>
    <row r="7" spans="1:4">
      <c r="A7" s="190" t="s">
        <v>4</v>
      </c>
      <c r="B7" s="185" t="s">
        <v>137</v>
      </c>
      <c r="C7" s="192"/>
      <c r="D7" s="192"/>
    </row>
    <row r="8" spans="1:4" ht="25.5">
      <c r="A8" s="183">
        <v>2.1</v>
      </c>
      <c r="B8" s="186" t="s">
        <v>827</v>
      </c>
      <c r="C8" s="187" t="s">
        <v>10</v>
      </c>
      <c r="D8" s="187">
        <v>95</v>
      </c>
    </row>
    <row r="9" spans="1:4" ht="25.5" customHeight="1">
      <c r="A9" s="183">
        <v>2.2000000000000002</v>
      </c>
      <c r="B9" s="186" t="s">
        <v>746</v>
      </c>
      <c r="C9" s="187" t="s">
        <v>10</v>
      </c>
      <c r="D9" s="187">
        <v>565</v>
      </c>
    </row>
    <row r="10" spans="1:4" ht="27" customHeight="1">
      <c r="A10" s="183">
        <v>2.2999999999999998</v>
      </c>
      <c r="B10" s="186" t="s">
        <v>747</v>
      </c>
      <c r="C10" s="187" t="s">
        <v>10</v>
      </c>
      <c r="D10" s="187">
        <v>3475</v>
      </c>
    </row>
    <row r="11" spans="1:4" ht="27" customHeight="1">
      <c r="A11" s="183">
        <v>2.4</v>
      </c>
      <c r="B11" s="186" t="s">
        <v>748</v>
      </c>
      <c r="C11" s="187" t="s">
        <v>10</v>
      </c>
      <c r="D11" s="187">
        <v>3475</v>
      </c>
    </row>
    <row r="12" spans="1:4" ht="27.75" customHeight="1">
      <c r="A12" s="183">
        <v>2.5</v>
      </c>
      <c r="B12" s="186" t="s">
        <v>749</v>
      </c>
      <c r="C12" s="187" t="s">
        <v>10</v>
      </c>
      <c r="D12" s="187">
        <v>1750</v>
      </c>
    </row>
    <row r="13" spans="1:4" ht="25.5">
      <c r="A13" s="183">
        <v>2.6</v>
      </c>
      <c r="B13" s="186" t="s">
        <v>750</v>
      </c>
      <c r="C13" s="187" t="s">
        <v>10</v>
      </c>
      <c r="D13" s="187">
        <v>1750</v>
      </c>
    </row>
    <row r="14" spans="1:4" ht="25.5">
      <c r="A14" s="183">
        <v>2.7</v>
      </c>
      <c r="B14" s="186" t="s">
        <v>751</v>
      </c>
      <c r="C14" s="187" t="s">
        <v>10</v>
      </c>
      <c r="D14" s="187">
        <v>1700</v>
      </c>
    </row>
    <row r="15" spans="1:4" ht="25.5">
      <c r="A15" s="183">
        <v>2.8</v>
      </c>
      <c r="B15" s="186" t="s">
        <v>752</v>
      </c>
      <c r="C15" s="187" t="s">
        <v>586</v>
      </c>
      <c r="D15" s="187">
        <v>170</v>
      </c>
    </row>
    <row r="16" spans="1:4" ht="26.25" customHeight="1">
      <c r="A16" s="183">
        <v>2.9</v>
      </c>
      <c r="B16" s="186" t="s">
        <v>753</v>
      </c>
      <c r="C16" s="187" t="s">
        <v>586</v>
      </c>
      <c r="D16" s="187">
        <v>170</v>
      </c>
    </row>
    <row r="17" spans="1:4" ht="29.25" customHeight="1">
      <c r="A17" s="188">
        <v>2.1</v>
      </c>
      <c r="B17" s="186" t="s">
        <v>754</v>
      </c>
      <c r="C17" s="187" t="s">
        <v>586</v>
      </c>
      <c r="D17" s="187">
        <v>525</v>
      </c>
    </row>
    <row r="18" spans="1:4" ht="25.5">
      <c r="A18" s="188">
        <v>2.11</v>
      </c>
      <c r="B18" s="186" t="s">
        <v>755</v>
      </c>
      <c r="C18" s="187" t="s">
        <v>10</v>
      </c>
      <c r="D18" s="187">
        <v>110</v>
      </c>
    </row>
    <row r="19" spans="1:4">
      <c r="A19" s="188">
        <v>2.12</v>
      </c>
      <c r="B19" s="186" t="s">
        <v>756</v>
      </c>
      <c r="C19" s="187" t="s">
        <v>10</v>
      </c>
      <c r="D19" s="187">
        <v>220</v>
      </c>
    </row>
    <row r="20" spans="1:4" ht="17.25" customHeight="1">
      <c r="A20" s="294">
        <v>2.13</v>
      </c>
      <c r="B20" s="186" t="s">
        <v>757</v>
      </c>
      <c r="C20" s="187" t="s">
        <v>10</v>
      </c>
      <c r="D20" s="187">
        <v>400</v>
      </c>
    </row>
    <row r="21" spans="1:4" ht="18.75" customHeight="1">
      <c r="A21" s="295">
        <v>2.14</v>
      </c>
      <c r="B21" s="186" t="s">
        <v>758</v>
      </c>
      <c r="C21" s="187" t="s">
        <v>586</v>
      </c>
      <c r="D21" s="187">
        <v>175</v>
      </c>
    </row>
    <row r="22" spans="1:4" ht="18.75" customHeight="1">
      <c r="A22" s="183">
        <v>2.15</v>
      </c>
      <c r="B22" s="186" t="s">
        <v>587</v>
      </c>
      <c r="C22" s="187" t="s">
        <v>10</v>
      </c>
      <c r="D22" s="187">
        <v>4000</v>
      </c>
    </row>
    <row r="23" spans="1:4">
      <c r="A23" s="183">
        <v>2.16</v>
      </c>
      <c r="B23" s="186" t="s">
        <v>588</v>
      </c>
      <c r="C23" s="187" t="s">
        <v>10</v>
      </c>
      <c r="D23" s="187">
        <v>2</v>
      </c>
    </row>
    <row r="24" spans="1:4" ht="25.5">
      <c r="A24" s="183">
        <v>2.17</v>
      </c>
      <c r="B24" s="186" t="s">
        <v>589</v>
      </c>
      <c r="C24" s="187" t="s">
        <v>10</v>
      </c>
      <c r="D24" s="187">
        <v>1</v>
      </c>
    </row>
    <row r="25" spans="1:4" ht="25.5">
      <c r="A25" s="183">
        <v>2.1800000000000002</v>
      </c>
      <c r="B25" s="186" t="s">
        <v>590</v>
      </c>
      <c r="C25" s="187" t="s">
        <v>10</v>
      </c>
      <c r="D25" s="187">
        <v>3</v>
      </c>
    </row>
    <row r="26" spans="1:4" ht="25.5">
      <c r="A26" s="183">
        <v>2.19</v>
      </c>
      <c r="B26" s="186" t="s">
        <v>591</v>
      </c>
      <c r="C26" s="187" t="s">
        <v>10</v>
      </c>
      <c r="D26" s="187">
        <v>25</v>
      </c>
    </row>
    <row r="27" spans="1:4" ht="32.25" customHeight="1">
      <c r="A27" s="188">
        <v>2.2000000000000002</v>
      </c>
      <c r="B27" s="186" t="s">
        <v>592</v>
      </c>
      <c r="C27" s="187" t="s">
        <v>10</v>
      </c>
      <c r="D27" s="187">
        <v>90</v>
      </c>
    </row>
    <row r="28" spans="1:4" ht="15.75" customHeight="1">
      <c r="A28" s="183">
        <v>2.21</v>
      </c>
      <c r="B28" s="186" t="s">
        <v>593</v>
      </c>
      <c r="C28" s="187" t="s">
        <v>10</v>
      </c>
      <c r="D28" s="187">
        <v>25</v>
      </c>
    </row>
    <row r="29" spans="1:4" ht="17.25" customHeight="1">
      <c r="A29" s="183">
        <v>2.2200000000000002</v>
      </c>
      <c r="B29" s="186" t="s">
        <v>594</v>
      </c>
      <c r="C29" s="187" t="s">
        <v>10</v>
      </c>
      <c r="D29" s="187">
        <v>90</v>
      </c>
    </row>
    <row r="30" spans="1:4" ht="43.5" customHeight="1">
      <c r="A30" s="183">
        <v>2.23</v>
      </c>
      <c r="B30" s="186" t="s">
        <v>761</v>
      </c>
      <c r="C30" s="187" t="s">
        <v>9</v>
      </c>
      <c r="D30" s="187">
        <v>600</v>
      </c>
    </row>
    <row r="31" spans="1:4" ht="48" customHeight="1">
      <c r="A31" s="183">
        <v>2.2400000000000002</v>
      </c>
      <c r="B31" s="186" t="s">
        <v>759</v>
      </c>
      <c r="C31" s="187" t="s">
        <v>9</v>
      </c>
      <c r="D31" s="187">
        <v>40</v>
      </c>
    </row>
    <row r="32" spans="1:4" ht="47.25" customHeight="1">
      <c r="A32" s="183">
        <v>2.25</v>
      </c>
      <c r="B32" s="186" t="s">
        <v>760</v>
      </c>
      <c r="C32" s="187" t="s">
        <v>9</v>
      </c>
      <c r="D32" s="187">
        <v>15</v>
      </c>
    </row>
    <row r="33" spans="1:4" ht="48.75" customHeight="1">
      <c r="A33" s="183">
        <v>2.2599999999999998</v>
      </c>
      <c r="B33" s="186" t="s">
        <v>762</v>
      </c>
      <c r="C33" s="187" t="s">
        <v>10</v>
      </c>
      <c r="D33" s="187">
        <v>110</v>
      </c>
    </row>
    <row r="34" spans="1:4" ht="35.25" customHeight="1">
      <c r="A34" s="183">
        <v>2.27</v>
      </c>
      <c r="B34" s="186" t="s">
        <v>763</v>
      </c>
      <c r="C34" s="187" t="s">
        <v>10</v>
      </c>
      <c r="D34" s="187">
        <v>110</v>
      </c>
    </row>
    <row r="35" spans="1:4" ht="18" customHeight="1">
      <c r="A35" s="183">
        <v>2.2799999999999998</v>
      </c>
      <c r="B35" s="186" t="s">
        <v>595</v>
      </c>
      <c r="C35" s="187" t="s">
        <v>9</v>
      </c>
      <c r="D35" s="187">
        <v>1300</v>
      </c>
    </row>
    <row r="36" spans="1:4" ht="41.25" customHeight="1">
      <c r="A36" s="183">
        <v>2.29</v>
      </c>
      <c r="B36" s="186" t="s">
        <v>764</v>
      </c>
      <c r="C36" s="187" t="s">
        <v>9</v>
      </c>
      <c r="D36" s="187">
        <v>350</v>
      </c>
    </row>
    <row r="37" spans="1:4">
      <c r="A37" s="183">
        <v>2.31</v>
      </c>
      <c r="B37" s="186" t="s">
        <v>596</v>
      </c>
      <c r="C37" s="187" t="s">
        <v>9</v>
      </c>
      <c r="D37" s="187">
        <v>60</v>
      </c>
    </row>
    <row r="38" spans="1:4" ht="18" customHeight="1">
      <c r="A38" s="188">
        <v>2.3199999999999998</v>
      </c>
      <c r="B38" s="186" t="s">
        <v>597</v>
      </c>
      <c r="C38" s="187" t="s">
        <v>10</v>
      </c>
      <c r="D38" s="187">
        <v>300</v>
      </c>
    </row>
    <row r="39" spans="1:4" s="184" customFormat="1">
      <c r="A39" s="188">
        <v>2.33</v>
      </c>
      <c r="B39" s="186" t="s">
        <v>598</v>
      </c>
      <c r="C39" s="187" t="s">
        <v>45</v>
      </c>
      <c r="D39" s="187">
        <v>1</v>
      </c>
    </row>
    <row r="40" spans="1:4" s="184" customFormat="1">
      <c r="A40" s="188">
        <v>2.34</v>
      </c>
      <c r="B40" s="189" t="s">
        <v>599</v>
      </c>
      <c r="C40" s="187" t="s">
        <v>10</v>
      </c>
      <c r="D40" s="187">
        <v>7000</v>
      </c>
    </row>
    <row r="41" spans="1:4" ht="14.25" customHeight="1">
      <c r="A41" s="190" t="s">
        <v>5</v>
      </c>
      <c r="B41" s="185" t="s">
        <v>138</v>
      </c>
      <c r="C41" s="191"/>
      <c r="D41" s="192"/>
    </row>
    <row r="42" spans="1:4" ht="41.25" customHeight="1">
      <c r="A42" s="296">
        <v>3.1</v>
      </c>
      <c r="B42" s="297" t="s">
        <v>600</v>
      </c>
      <c r="C42" s="183"/>
      <c r="D42" s="298"/>
    </row>
    <row r="43" spans="1:4" ht="15">
      <c r="A43" s="218" t="s">
        <v>139</v>
      </c>
      <c r="B43" s="219" t="s">
        <v>140</v>
      </c>
      <c r="C43" s="218" t="s">
        <v>9</v>
      </c>
      <c r="D43" s="218">
        <v>190</v>
      </c>
    </row>
    <row r="44" spans="1:4" ht="15.75" customHeight="1">
      <c r="A44" s="218" t="s">
        <v>141</v>
      </c>
      <c r="B44" s="219" t="s">
        <v>142</v>
      </c>
      <c r="C44" s="218" t="s">
        <v>9</v>
      </c>
      <c r="D44" s="218">
        <v>150</v>
      </c>
    </row>
    <row r="45" spans="1:4" ht="17.25" customHeight="1">
      <c r="A45" s="218" t="s">
        <v>143</v>
      </c>
      <c r="B45" s="219" t="s">
        <v>144</v>
      </c>
      <c r="C45" s="218" t="s">
        <v>9</v>
      </c>
      <c r="D45" s="218">
        <v>1210</v>
      </c>
    </row>
    <row r="46" spans="1:4" ht="16.5" customHeight="1">
      <c r="A46" s="218" t="s">
        <v>145</v>
      </c>
      <c r="B46" s="219" t="s">
        <v>146</v>
      </c>
      <c r="C46" s="218" t="s">
        <v>9</v>
      </c>
      <c r="D46" s="218">
        <v>150</v>
      </c>
    </row>
    <row r="47" spans="1:4" ht="16.5" customHeight="1">
      <c r="A47" s="218" t="s">
        <v>147</v>
      </c>
      <c r="B47" s="219" t="s">
        <v>148</v>
      </c>
      <c r="C47" s="218" t="s">
        <v>9</v>
      </c>
      <c r="D47" s="218">
        <v>180</v>
      </c>
    </row>
    <row r="48" spans="1:4" ht="18" customHeight="1">
      <c r="A48" s="218" t="s">
        <v>149</v>
      </c>
      <c r="B48" s="219" t="s">
        <v>150</v>
      </c>
      <c r="C48" s="218" t="s">
        <v>9</v>
      </c>
      <c r="D48" s="218">
        <v>650</v>
      </c>
    </row>
    <row r="49" spans="1:4" ht="16.5" customHeight="1">
      <c r="A49" s="218" t="s">
        <v>151</v>
      </c>
      <c r="B49" s="219" t="s">
        <v>152</v>
      </c>
      <c r="C49" s="218" t="s">
        <v>9</v>
      </c>
      <c r="D49" s="218">
        <v>180</v>
      </c>
    </row>
    <row r="50" spans="1:4" ht="18" customHeight="1">
      <c r="A50" s="218" t="s">
        <v>153</v>
      </c>
      <c r="B50" s="219" t="s">
        <v>154</v>
      </c>
      <c r="C50" s="218" t="s">
        <v>9</v>
      </c>
      <c r="D50" s="218">
        <v>865</v>
      </c>
    </row>
    <row r="51" spans="1:4" ht="21.75" customHeight="1">
      <c r="A51" s="218" t="s">
        <v>155</v>
      </c>
      <c r="B51" s="219" t="s">
        <v>765</v>
      </c>
      <c r="C51" s="218" t="s">
        <v>9</v>
      </c>
      <c r="D51" s="218">
        <v>400</v>
      </c>
    </row>
    <row r="52" spans="1:4" ht="18.75" customHeight="1">
      <c r="A52" s="218" t="s">
        <v>156</v>
      </c>
      <c r="B52" s="219" t="s">
        <v>157</v>
      </c>
      <c r="C52" s="218" t="s">
        <v>9</v>
      </c>
      <c r="D52" s="218">
        <v>540</v>
      </c>
    </row>
    <row r="53" spans="1:4" ht="16.5" customHeight="1">
      <c r="A53" s="220">
        <v>3.2</v>
      </c>
      <c r="B53" s="221" t="s">
        <v>601</v>
      </c>
      <c r="C53" s="218"/>
      <c r="D53" s="218"/>
    </row>
    <row r="54" spans="1:4" ht="21" customHeight="1">
      <c r="A54" s="218" t="s">
        <v>125</v>
      </c>
      <c r="B54" s="219" t="s">
        <v>158</v>
      </c>
      <c r="C54" s="218" t="s">
        <v>9</v>
      </c>
      <c r="D54" s="218">
        <v>2260</v>
      </c>
    </row>
    <row r="55" spans="1:4" ht="17.25" customHeight="1">
      <c r="A55" s="218" t="s">
        <v>159</v>
      </c>
      <c r="B55" s="219" t="s">
        <v>160</v>
      </c>
      <c r="C55" s="218" t="s">
        <v>9</v>
      </c>
      <c r="D55" s="218">
        <v>280</v>
      </c>
    </row>
    <row r="56" spans="1:4" ht="48.75" customHeight="1">
      <c r="A56" s="220">
        <v>3.3</v>
      </c>
      <c r="B56" s="221" t="s">
        <v>602</v>
      </c>
      <c r="C56" s="218"/>
      <c r="D56" s="218"/>
    </row>
    <row r="57" spans="1:4" ht="19.5" customHeight="1">
      <c r="A57" s="218" t="s">
        <v>161</v>
      </c>
      <c r="B57" s="219" t="s">
        <v>162</v>
      </c>
      <c r="C57" s="218" t="s">
        <v>9</v>
      </c>
      <c r="D57" s="218">
        <v>36</v>
      </c>
    </row>
    <row r="58" spans="1:4" ht="26.25" customHeight="1">
      <c r="A58" s="218" t="s">
        <v>163</v>
      </c>
      <c r="B58" s="219" t="s">
        <v>164</v>
      </c>
      <c r="C58" s="218" t="s">
        <v>9</v>
      </c>
      <c r="D58" s="218">
        <v>629</v>
      </c>
    </row>
    <row r="59" spans="1:4" ht="16.5" customHeight="1">
      <c r="A59" s="218" t="s">
        <v>165</v>
      </c>
      <c r="B59" s="219" t="s">
        <v>166</v>
      </c>
      <c r="C59" s="218" t="s">
        <v>9</v>
      </c>
      <c r="D59" s="218">
        <v>195</v>
      </c>
    </row>
    <row r="60" spans="1:4" ht="46.5" customHeight="1">
      <c r="A60" s="218">
        <v>3.4</v>
      </c>
      <c r="B60" s="299" t="s">
        <v>828</v>
      </c>
      <c r="C60" s="218"/>
      <c r="D60" s="218"/>
    </row>
    <row r="61" spans="1:4" ht="16.5" customHeight="1">
      <c r="A61" s="218" t="s">
        <v>167</v>
      </c>
      <c r="B61" s="219" t="s">
        <v>168</v>
      </c>
      <c r="C61" s="218" t="s">
        <v>9</v>
      </c>
      <c r="D61" s="218">
        <v>160</v>
      </c>
    </row>
    <row r="62" spans="1:4" ht="21.75" customHeight="1">
      <c r="A62" s="218" t="s">
        <v>169</v>
      </c>
      <c r="B62" s="219" t="s">
        <v>170</v>
      </c>
      <c r="C62" s="218" t="s">
        <v>9</v>
      </c>
      <c r="D62" s="218">
        <v>1360</v>
      </c>
    </row>
    <row r="63" spans="1:4" ht="16.5" customHeight="1">
      <c r="A63" s="218" t="s">
        <v>171</v>
      </c>
      <c r="B63" s="219" t="s">
        <v>172</v>
      </c>
      <c r="C63" s="218" t="s">
        <v>9</v>
      </c>
      <c r="D63" s="218">
        <v>75</v>
      </c>
    </row>
    <row r="64" spans="1:4" ht="21.75" customHeight="1">
      <c r="A64" s="218" t="s">
        <v>173</v>
      </c>
      <c r="B64" s="219" t="s">
        <v>174</v>
      </c>
      <c r="C64" s="218" t="s">
        <v>9</v>
      </c>
      <c r="D64" s="218">
        <v>380</v>
      </c>
    </row>
    <row r="65" spans="1:4" ht="18" customHeight="1">
      <c r="A65" s="218" t="s">
        <v>175</v>
      </c>
      <c r="B65" s="219" t="s">
        <v>176</v>
      </c>
      <c r="C65" s="218" t="s">
        <v>9</v>
      </c>
      <c r="D65" s="218">
        <v>630</v>
      </c>
    </row>
    <row r="66" spans="1:4" ht="21.75" customHeight="1">
      <c r="A66" s="218" t="s">
        <v>177</v>
      </c>
      <c r="B66" s="219" t="s">
        <v>178</v>
      </c>
      <c r="C66" s="218" t="s">
        <v>9</v>
      </c>
      <c r="D66" s="218">
        <v>990</v>
      </c>
    </row>
    <row r="67" spans="1:4" ht="21" customHeight="1">
      <c r="A67" s="218" t="s">
        <v>179</v>
      </c>
      <c r="B67" s="219" t="s">
        <v>180</v>
      </c>
      <c r="C67" s="218" t="s">
        <v>9</v>
      </c>
      <c r="D67" s="218">
        <v>160</v>
      </c>
    </row>
    <row r="68" spans="1:4" ht="21" customHeight="1">
      <c r="A68" s="218" t="s">
        <v>181</v>
      </c>
      <c r="B68" s="219" t="s">
        <v>182</v>
      </c>
      <c r="C68" s="218" t="s">
        <v>9</v>
      </c>
      <c r="D68" s="218">
        <v>1180</v>
      </c>
    </row>
    <row r="69" spans="1:4" ht="19.5" customHeight="1">
      <c r="A69" s="218" t="s">
        <v>183</v>
      </c>
      <c r="B69" s="219" t="s">
        <v>184</v>
      </c>
      <c r="C69" s="218" t="s">
        <v>9</v>
      </c>
      <c r="D69" s="218">
        <v>1240</v>
      </c>
    </row>
    <row r="70" spans="1:4" ht="18.75" customHeight="1">
      <c r="A70" s="218" t="s">
        <v>185</v>
      </c>
      <c r="B70" s="219" t="s">
        <v>186</v>
      </c>
      <c r="C70" s="218" t="s">
        <v>9</v>
      </c>
      <c r="D70" s="218">
        <v>680</v>
      </c>
    </row>
    <row r="71" spans="1:4" ht="16.5" customHeight="1">
      <c r="A71" s="218" t="s">
        <v>187</v>
      </c>
      <c r="B71" s="219" t="s">
        <v>188</v>
      </c>
      <c r="C71" s="218" t="s">
        <v>9</v>
      </c>
      <c r="D71" s="218">
        <v>880</v>
      </c>
    </row>
    <row r="72" spans="1:4" ht="20.25" customHeight="1">
      <c r="A72" s="218" t="s">
        <v>189</v>
      </c>
      <c r="B72" s="219" t="s">
        <v>190</v>
      </c>
      <c r="C72" s="218" t="s">
        <v>9</v>
      </c>
      <c r="D72" s="218">
        <v>280</v>
      </c>
    </row>
    <row r="73" spans="1:4" ht="23.25" customHeight="1">
      <c r="A73" s="218" t="s">
        <v>191</v>
      </c>
      <c r="B73" s="219" t="s">
        <v>192</v>
      </c>
      <c r="C73" s="218" t="s">
        <v>9</v>
      </c>
      <c r="D73" s="218">
        <v>580</v>
      </c>
    </row>
    <row r="74" spans="1:4" ht="21" customHeight="1">
      <c r="A74" s="218" t="s">
        <v>193</v>
      </c>
      <c r="B74" s="219" t="s">
        <v>194</v>
      </c>
      <c r="C74" s="218" t="s">
        <v>9</v>
      </c>
      <c r="D74" s="218">
        <v>240</v>
      </c>
    </row>
    <row r="75" spans="1:4" ht="42" customHeight="1">
      <c r="A75" s="220">
        <v>3.5</v>
      </c>
      <c r="B75" s="221" t="s">
        <v>766</v>
      </c>
      <c r="C75" s="218"/>
      <c r="D75" s="218"/>
    </row>
    <row r="76" spans="1:4" ht="21" customHeight="1">
      <c r="A76" s="218" t="s">
        <v>195</v>
      </c>
      <c r="B76" s="219" t="s">
        <v>196</v>
      </c>
      <c r="C76" s="218" t="s">
        <v>9</v>
      </c>
      <c r="D76" s="218">
        <v>1120</v>
      </c>
    </row>
    <row r="77" spans="1:4" ht="77.25" customHeight="1">
      <c r="A77" s="220">
        <v>3.6</v>
      </c>
      <c r="B77" s="221" t="s">
        <v>603</v>
      </c>
      <c r="C77" s="218"/>
      <c r="D77" s="218"/>
    </row>
    <row r="78" spans="1:4" ht="15.75" customHeight="1">
      <c r="A78" s="218" t="s">
        <v>197</v>
      </c>
      <c r="B78" s="219" t="s">
        <v>198</v>
      </c>
      <c r="C78" s="218" t="s">
        <v>9</v>
      </c>
      <c r="D78" s="218">
        <v>1055</v>
      </c>
    </row>
    <row r="79" spans="1:4" ht="17.25" customHeight="1">
      <c r="A79" s="220">
        <v>3.7</v>
      </c>
      <c r="B79" s="222" t="s">
        <v>604</v>
      </c>
      <c r="C79" s="218"/>
      <c r="D79" s="218"/>
    </row>
    <row r="80" spans="1:4" ht="40.5" customHeight="1">
      <c r="A80" s="223" t="s">
        <v>605</v>
      </c>
      <c r="B80" s="219" t="s">
        <v>606</v>
      </c>
      <c r="C80" s="218" t="s">
        <v>199</v>
      </c>
      <c r="D80" s="218">
        <v>2</v>
      </c>
    </row>
    <row r="81" spans="1:8" s="184" customFormat="1" ht="31.5" customHeight="1">
      <c r="A81" s="223" t="s">
        <v>607</v>
      </c>
      <c r="B81" s="219" t="s">
        <v>608</v>
      </c>
      <c r="C81" s="218" t="s">
        <v>10</v>
      </c>
      <c r="D81" s="218">
        <v>4</v>
      </c>
    </row>
    <row r="82" spans="1:8" s="184" customFormat="1" ht="30">
      <c r="A82" s="223" t="s">
        <v>609</v>
      </c>
      <c r="B82" s="219" t="s">
        <v>610</v>
      </c>
      <c r="C82" s="218" t="s">
        <v>10</v>
      </c>
      <c r="D82" s="218">
        <v>10</v>
      </c>
    </row>
    <row r="83" spans="1:8" ht="15">
      <c r="A83" s="224" t="s">
        <v>6</v>
      </c>
      <c r="B83" s="225" t="s">
        <v>27</v>
      </c>
      <c r="C83" s="226"/>
      <c r="D83" s="226"/>
    </row>
    <row r="84" spans="1:8" ht="15">
      <c r="A84" s="223" t="s">
        <v>389</v>
      </c>
      <c r="B84" s="219" t="s">
        <v>200</v>
      </c>
      <c r="C84" s="218" t="s">
        <v>251</v>
      </c>
      <c r="D84" s="218">
        <v>289</v>
      </c>
    </row>
    <row r="85" spans="1:8" ht="15">
      <c r="A85" s="224" t="s">
        <v>278</v>
      </c>
      <c r="B85" s="225" t="s">
        <v>279</v>
      </c>
      <c r="C85" s="226"/>
      <c r="D85" s="226"/>
      <c r="G85" s="1"/>
      <c r="H85" s="1"/>
    </row>
    <row r="86" spans="1:8" s="184" customFormat="1" ht="15">
      <c r="A86" s="223" t="s">
        <v>384</v>
      </c>
      <c r="B86" s="219" t="s">
        <v>611</v>
      </c>
      <c r="C86" s="218" t="s">
        <v>7</v>
      </c>
      <c r="D86" s="218">
        <v>260</v>
      </c>
      <c r="G86" s="300"/>
      <c r="H86" s="300"/>
    </row>
    <row r="87" spans="1:8" s="184" customFormat="1" ht="15">
      <c r="A87" s="223" t="s">
        <v>385</v>
      </c>
      <c r="B87" s="219" t="s">
        <v>612</v>
      </c>
      <c r="C87" s="218" t="s">
        <v>7</v>
      </c>
      <c r="D87" s="218">
        <v>260</v>
      </c>
      <c r="G87" s="300"/>
      <c r="H87" s="300"/>
    </row>
    <row r="88" spans="1:8" s="184" customFormat="1" ht="15">
      <c r="A88" s="223" t="s">
        <v>386</v>
      </c>
      <c r="B88" s="219" t="s">
        <v>613</v>
      </c>
      <c r="C88" s="218" t="s">
        <v>10</v>
      </c>
      <c r="D88" s="218">
        <v>12</v>
      </c>
    </row>
    <row r="89" spans="1:8" s="184" customFormat="1" ht="30">
      <c r="A89" s="223" t="s">
        <v>561</v>
      </c>
      <c r="B89" s="219" t="s">
        <v>614</v>
      </c>
      <c r="C89" s="218" t="s">
        <v>10</v>
      </c>
      <c r="D89" s="218">
        <v>8</v>
      </c>
    </row>
    <row r="90" spans="1:8" s="184" customFormat="1" ht="15">
      <c r="A90" s="223" t="s">
        <v>562</v>
      </c>
      <c r="B90" s="219" t="s">
        <v>615</v>
      </c>
      <c r="C90" s="218" t="s">
        <v>10</v>
      </c>
      <c r="D90" s="218">
        <v>1</v>
      </c>
    </row>
    <row r="91" spans="1:8" s="184" customFormat="1" ht="30">
      <c r="A91" s="227" t="s">
        <v>563</v>
      </c>
      <c r="B91" s="228" t="s">
        <v>616</v>
      </c>
      <c r="C91" s="229" t="s">
        <v>45</v>
      </c>
      <c r="D91" s="229">
        <v>5</v>
      </c>
    </row>
    <row r="92" spans="1:8" s="302" customFormat="1" ht="15">
      <c r="A92" s="223" t="s">
        <v>767</v>
      </c>
      <c r="B92" s="99" t="s">
        <v>768</v>
      </c>
      <c r="C92" s="99" t="s">
        <v>8</v>
      </c>
      <c r="D92" s="301">
        <v>1.75</v>
      </c>
    </row>
    <row r="93" spans="1:8" ht="15">
      <c r="A93" s="2"/>
      <c r="B93" s="2"/>
      <c r="C93" s="2"/>
      <c r="D93" s="2"/>
    </row>
    <row r="94" spans="1:8" ht="15">
      <c r="A94" s="2"/>
      <c r="B94" s="2"/>
      <c r="C94" s="2"/>
      <c r="D94" s="2"/>
    </row>
  </sheetData>
  <mergeCells count="2">
    <mergeCell ref="B3:C3"/>
    <mergeCell ref="A1:D1"/>
  </mergeCells>
  <pageMargins left="0.7" right="0.7" top="0.75" bottom="0.75" header="0.3" footer="0.3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88"/>
  <sheetViews>
    <sheetView view="pageBreakPreview" topLeftCell="A70" zoomScale="90" zoomScaleNormal="100" zoomScaleSheetLayoutView="90" workbookViewId="0">
      <selection activeCell="H17" sqref="H17"/>
    </sheetView>
  </sheetViews>
  <sheetFormatPr defaultRowHeight="12.75"/>
  <cols>
    <col min="1" max="1" width="8.42578125" style="96" customWidth="1"/>
    <col min="2" max="2" width="74.140625" style="96" customWidth="1"/>
    <col min="3" max="3" width="11.42578125" style="96" customWidth="1"/>
    <col min="4" max="4" width="11.140625" style="96" customWidth="1"/>
    <col min="5" max="16384" width="9.140625" style="96"/>
  </cols>
  <sheetData>
    <row r="1" spans="1:5" ht="14.25" customHeight="1">
      <c r="A1" s="266" t="s">
        <v>447</v>
      </c>
      <c r="B1" s="266"/>
      <c r="C1" s="266"/>
      <c r="D1" s="266"/>
      <c r="E1" s="59"/>
    </row>
    <row r="2" spans="1:5" ht="14.25" customHeight="1">
      <c r="A2" s="247"/>
      <c r="B2" s="247"/>
      <c r="C2" s="247"/>
      <c r="D2" s="247"/>
      <c r="E2" s="59"/>
    </row>
    <row r="3" spans="1:5" ht="15">
      <c r="A3" s="39"/>
      <c r="B3" s="275" t="s">
        <v>734</v>
      </c>
      <c r="C3" s="275"/>
      <c r="D3" s="3"/>
      <c r="E3" s="59"/>
    </row>
    <row r="4" spans="1:5" ht="15">
      <c r="A4" s="193" t="s">
        <v>57</v>
      </c>
      <c r="B4" s="40" t="s">
        <v>58</v>
      </c>
      <c r="C4" s="40" t="s">
        <v>30</v>
      </c>
      <c r="D4" s="40" t="s">
        <v>1</v>
      </c>
      <c r="E4" s="59"/>
    </row>
    <row r="5" spans="1:5" ht="15">
      <c r="A5" s="194" t="s">
        <v>3</v>
      </c>
      <c r="B5" s="195" t="s">
        <v>134</v>
      </c>
      <c r="C5" s="196"/>
      <c r="D5" s="196"/>
      <c r="E5" s="59"/>
    </row>
    <row r="6" spans="1:5" ht="15">
      <c r="A6" s="197" t="s">
        <v>11</v>
      </c>
      <c r="B6" s="198" t="s">
        <v>201</v>
      </c>
      <c r="C6" s="196" t="s">
        <v>9</v>
      </c>
      <c r="D6" s="196">
        <v>53905</v>
      </c>
      <c r="E6" s="59"/>
    </row>
    <row r="7" spans="1:5" ht="30">
      <c r="A7" s="197" t="s">
        <v>12</v>
      </c>
      <c r="B7" s="199" t="s">
        <v>202</v>
      </c>
      <c r="C7" s="196" t="s">
        <v>45</v>
      </c>
      <c r="D7" s="196">
        <v>1</v>
      </c>
      <c r="E7" s="59"/>
    </row>
    <row r="8" spans="1:5" ht="15">
      <c r="A8" s="197" t="s">
        <v>13</v>
      </c>
      <c r="B8" s="199" t="s">
        <v>203</v>
      </c>
      <c r="C8" s="196" t="s">
        <v>10</v>
      </c>
      <c r="D8" s="196">
        <v>1</v>
      </c>
      <c r="E8" s="59"/>
    </row>
    <row r="9" spans="1:5" ht="15">
      <c r="A9" s="197" t="s">
        <v>14</v>
      </c>
      <c r="B9" s="199" t="s">
        <v>204</v>
      </c>
      <c r="C9" s="196" t="s">
        <v>10</v>
      </c>
      <c r="D9" s="196">
        <v>1</v>
      </c>
      <c r="E9" s="59"/>
    </row>
    <row r="10" spans="1:5" ht="15">
      <c r="A10" s="194" t="s">
        <v>4</v>
      </c>
      <c r="B10" s="200" t="s">
        <v>205</v>
      </c>
      <c r="C10" s="201"/>
      <c r="D10" s="201"/>
      <c r="E10" s="59"/>
    </row>
    <row r="11" spans="1:5" ht="21" customHeight="1">
      <c r="A11" s="202" t="s">
        <v>20</v>
      </c>
      <c r="B11" s="203" t="s">
        <v>617</v>
      </c>
      <c r="C11" s="204"/>
      <c r="D11" s="204"/>
      <c r="E11" s="59"/>
    </row>
    <row r="12" spans="1:5" ht="19.5" customHeight="1">
      <c r="A12" s="202"/>
      <c r="B12" s="205" t="s">
        <v>618</v>
      </c>
      <c r="C12" s="204" t="s">
        <v>9</v>
      </c>
      <c r="D12" s="204">
        <v>3250</v>
      </c>
      <c r="E12" s="59"/>
    </row>
    <row r="13" spans="1:5" ht="24" customHeight="1">
      <c r="A13" s="194">
        <v>2.2000000000000002</v>
      </c>
      <c r="B13" s="203" t="s">
        <v>619</v>
      </c>
      <c r="C13" s="204"/>
      <c r="D13" s="204"/>
      <c r="E13" s="59"/>
    </row>
    <row r="14" spans="1:5" ht="15">
      <c r="A14" s="197" t="s">
        <v>71</v>
      </c>
      <c r="B14" s="206" t="s">
        <v>620</v>
      </c>
      <c r="C14" s="204" t="s">
        <v>9</v>
      </c>
      <c r="D14" s="204">
        <v>1190</v>
      </c>
      <c r="E14" s="59"/>
    </row>
    <row r="15" spans="1:5" ht="15">
      <c r="A15" s="197" t="s">
        <v>621</v>
      </c>
      <c r="B15" s="206" t="s">
        <v>622</v>
      </c>
      <c r="C15" s="204" t="s">
        <v>9</v>
      </c>
      <c r="D15" s="204">
        <v>10</v>
      </c>
      <c r="E15" s="59"/>
    </row>
    <row r="16" spans="1:5" ht="15" customHeight="1">
      <c r="A16" s="197" t="s">
        <v>72</v>
      </c>
      <c r="B16" s="207" t="s">
        <v>623</v>
      </c>
      <c r="C16" s="204" t="s">
        <v>9</v>
      </c>
      <c r="D16" s="204">
        <v>550</v>
      </c>
      <c r="E16" s="59"/>
    </row>
    <row r="17" spans="1:5" ht="18" customHeight="1">
      <c r="A17" s="197" t="s">
        <v>624</v>
      </c>
      <c r="B17" s="207" t="s">
        <v>625</v>
      </c>
      <c r="C17" s="204" t="s">
        <v>9</v>
      </c>
      <c r="D17" s="204">
        <v>50</v>
      </c>
      <c r="E17" s="59"/>
    </row>
    <row r="18" spans="1:5" ht="15">
      <c r="A18" s="197" t="s">
        <v>73</v>
      </c>
      <c r="B18" s="207" t="s">
        <v>626</v>
      </c>
      <c r="C18" s="204" t="s">
        <v>9</v>
      </c>
      <c r="D18" s="204">
        <v>2500</v>
      </c>
      <c r="E18" s="59"/>
    </row>
    <row r="19" spans="1:5" ht="28.5">
      <c r="A19" s="194">
        <v>2.2999999999999998</v>
      </c>
      <c r="B19" s="203" t="s">
        <v>627</v>
      </c>
      <c r="C19" s="204"/>
      <c r="D19" s="204"/>
      <c r="E19" s="59"/>
    </row>
    <row r="20" spans="1:5" ht="15">
      <c r="A20" s="197" t="s">
        <v>75</v>
      </c>
      <c r="B20" s="206" t="s">
        <v>628</v>
      </c>
      <c r="C20" s="204" t="s">
        <v>9</v>
      </c>
      <c r="D20" s="204">
        <v>170</v>
      </c>
      <c r="E20" s="59"/>
    </row>
    <row r="21" spans="1:5" ht="15">
      <c r="A21" s="197" t="s">
        <v>629</v>
      </c>
      <c r="B21" s="206" t="s">
        <v>630</v>
      </c>
      <c r="C21" s="204" t="s">
        <v>9</v>
      </c>
      <c r="D21" s="204">
        <v>30</v>
      </c>
      <c r="E21" s="59"/>
    </row>
    <row r="22" spans="1:5" ht="15">
      <c r="A22" s="197" t="s">
        <v>76</v>
      </c>
      <c r="B22" s="207" t="s">
        <v>631</v>
      </c>
      <c r="C22" s="204" t="s">
        <v>9</v>
      </c>
      <c r="D22" s="204">
        <v>1080</v>
      </c>
      <c r="E22" s="59"/>
    </row>
    <row r="23" spans="1:5" ht="15">
      <c r="A23" s="197" t="s">
        <v>632</v>
      </c>
      <c r="B23" s="207" t="s">
        <v>633</v>
      </c>
      <c r="C23" s="204" t="s">
        <v>9</v>
      </c>
      <c r="D23" s="204">
        <v>120</v>
      </c>
      <c r="E23" s="59"/>
    </row>
    <row r="24" spans="1:5" ht="15">
      <c r="A24" s="197" t="s">
        <v>77</v>
      </c>
      <c r="B24" s="207" t="s">
        <v>634</v>
      </c>
      <c r="C24" s="204" t="s">
        <v>9</v>
      </c>
      <c r="D24" s="204">
        <v>700</v>
      </c>
      <c r="E24" s="59"/>
    </row>
    <row r="25" spans="1:5" ht="28.5">
      <c r="A25" s="194">
        <v>2.4</v>
      </c>
      <c r="B25" s="203" t="s">
        <v>635</v>
      </c>
      <c r="C25" s="204"/>
      <c r="D25" s="204"/>
      <c r="E25" s="59"/>
    </row>
    <row r="26" spans="1:5" ht="15">
      <c r="A26" s="197" t="s">
        <v>46</v>
      </c>
      <c r="B26" s="206" t="s">
        <v>636</v>
      </c>
      <c r="C26" s="204" t="s">
        <v>9</v>
      </c>
      <c r="D26" s="204">
        <v>200</v>
      </c>
      <c r="E26" s="59"/>
    </row>
    <row r="27" spans="1:5" ht="15">
      <c r="A27" s="197" t="s">
        <v>47</v>
      </c>
      <c r="B27" s="207" t="s">
        <v>637</v>
      </c>
      <c r="C27" s="204" t="s">
        <v>9</v>
      </c>
      <c r="D27" s="204">
        <v>1650</v>
      </c>
      <c r="E27" s="59"/>
    </row>
    <row r="28" spans="1:5" ht="15">
      <c r="A28" s="197" t="s">
        <v>48</v>
      </c>
      <c r="B28" s="207" t="s">
        <v>638</v>
      </c>
      <c r="C28" s="204" t="s">
        <v>9</v>
      </c>
      <c r="D28" s="204">
        <v>1050</v>
      </c>
      <c r="E28" s="59"/>
    </row>
    <row r="29" spans="1:5" ht="15">
      <c r="A29" s="194">
        <v>2.5</v>
      </c>
      <c r="B29" s="203" t="s">
        <v>639</v>
      </c>
      <c r="C29" s="204"/>
      <c r="D29" s="204"/>
      <c r="E29" s="59"/>
    </row>
    <row r="30" spans="1:5" ht="15">
      <c r="A30" s="197" t="s">
        <v>49</v>
      </c>
      <c r="B30" s="206" t="s">
        <v>640</v>
      </c>
      <c r="C30" s="204" t="s">
        <v>9</v>
      </c>
      <c r="D30" s="204">
        <v>530</v>
      </c>
      <c r="E30" s="59"/>
    </row>
    <row r="31" spans="1:5" ht="21.75" customHeight="1">
      <c r="A31" s="197" t="s">
        <v>641</v>
      </c>
      <c r="B31" s="206" t="s">
        <v>642</v>
      </c>
      <c r="C31" s="204" t="s">
        <v>9</v>
      </c>
      <c r="D31" s="204">
        <v>20</v>
      </c>
      <c r="E31" s="59"/>
    </row>
    <row r="32" spans="1:5" ht="29.25" customHeight="1">
      <c r="A32" s="194">
        <v>2.6</v>
      </c>
      <c r="B32" s="203" t="s">
        <v>643</v>
      </c>
      <c r="C32" s="204"/>
      <c r="D32" s="204"/>
      <c r="E32" s="59"/>
    </row>
    <row r="33" spans="1:5" ht="15">
      <c r="A33" s="197" t="s">
        <v>50</v>
      </c>
      <c r="B33" s="206" t="s">
        <v>644</v>
      </c>
      <c r="C33" s="204" t="s">
        <v>9</v>
      </c>
      <c r="D33" s="204">
        <v>4500</v>
      </c>
      <c r="E33" s="59"/>
    </row>
    <row r="34" spans="1:5" ht="28.5">
      <c r="A34" s="194">
        <v>2.7</v>
      </c>
      <c r="B34" s="203" t="s">
        <v>643</v>
      </c>
      <c r="C34" s="204"/>
      <c r="D34" s="204"/>
      <c r="E34" s="59"/>
    </row>
    <row r="35" spans="1:5" ht="15">
      <c r="A35" s="197" t="s">
        <v>206</v>
      </c>
      <c r="B35" s="206" t="s">
        <v>645</v>
      </c>
      <c r="C35" s="204" t="s">
        <v>9</v>
      </c>
      <c r="D35" s="204">
        <v>1880</v>
      </c>
    </row>
    <row r="36" spans="1:5" ht="15">
      <c r="A36" s="197" t="s">
        <v>646</v>
      </c>
      <c r="B36" s="206" t="s">
        <v>647</v>
      </c>
      <c r="C36" s="204" t="s">
        <v>9</v>
      </c>
      <c r="D36" s="204">
        <v>120</v>
      </c>
    </row>
    <row r="37" spans="1:5" ht="15">
      <c r="A37" s="194">
        <v>2.8</v>
      </c>
      <c r="B37" s="203" t="s">
        <v>648</v>
      </c>
      <c r="C37" s="204"/>
      <c r="D37" s="204"/>
    </row>
    <row r="38" spans="1:5" ht="15">
      <c r="A38" s="197" t="s">
        <v>207</v>
      </c>
      <c r="B38" s="205" t="s">
        <v>649</v>
      </c>
      <c r="C38" s="204" t="s">
        <v>9</v>
      </c>
      <c r="D38" s="204">
        <v>300</v>
      </c>
    </row>
    <row r="39" spans="1:5" ht="15">
      <c r="A39" s="197" t="s">
        <v>208</v>
      </c>
      <c r="B39" s="205" t="s">
        <v>650</v>
      </c>
      <c r="C39" s="204" t="s">
        <v>9</v>
      </c>
      <c r="D39" s="204">
        <v>200</v>
      </c>
    </row>
    <row r="40" spans="1:5" ht="15">
      <c r="A40" s="197" t="s">
        <v>209</v>
      </c>
      <c r="B40" s="205" t="s">
        <v>651</v>
      </c>
      <c r="C40" s="204" t="s">
        <v>9</v>
      </c>
      <c r="D40" s="204">
        <v>4080</v>
      </c>
    </row>
    <row r="41" spans="1:5" ht="15">
      <c r="A41" s="197" t="s">
        <v>652</v>
      </c>
      <c r="B41" s="205" t="s">
        <v>653</v>
      </c>
      <c r="C41" s="204" t="s">
        <v>9</v>
      </c>
      <c r="D41" s="204">
        <v>20</v>
      </c>
    </row>
    <row r="42" spans="1:5" ht="28.5">
      <c r="A42" s="194">
        <v>2.9</v>
      </c>
      <c r="B42" s="203" t="s">
        <v>654</v>
      </c>
      <c r="C42" s="204"/>
      <c r="D42" s="204"/>
    </row>
    <row r="43" spans="1:5" ht="15">
      <c r="A43" s="197" t="s">
        <v>210</v>
      </c>
      <c r="B43" s="206" t="s">
        <v>655</v>
      </c>
      <c r="C43" s="204" t="s">
        <v>9</v>
      </c>
      <c r="D43" s="204">
        <v>200</v>
      </c>
    </row>
    <row r="44" spans="1:5" ht="15">
      <c r="A44" s="197" t="s">
        <v>211</v>
      </c>
      <c r="B44" s="206" t="s">
        <v>656</v>
      </c>
      <c r="C44" s="204" t="s">
        <v>9</v>
      </c>
      <c r="D44" s="204">
        <v>35</v>
      </c>
    </row>
    <row r="45" spans="1:5" ht="15">
      <c r="A45" s="197" t="s">
        <v>212</v>
      </c>
      <c r="B45" s="206" t="s">
        <v>657</v>
      </c>
      <c r="C45" s="204" t="s">
        <v>9</v>
      </c>
      <c r="D45" s="204">
        <v>1500</v>
      </c>
    </row>
    <row r="46" spans="1:5" ht="15">
      <c r="A46" s="197" t="s">
        <v>213</v>
      </c>
      <c r="B46" s="206" t="s">
        <v>658</v>
      </c>
      <c r="C46" s="204" t="s">
        <v>9</v>
      </c>
      <c r="D46" s="204">
        <v>2300</v>
      </c>
    </row>
    <row r="47" spans="1:5" ht="15">
      <c r="A47" s="197" t="s">
        <v>214</v>
      </c>
      <c r="B47" s="206" t="s">
        <v>659</v>
      </c>
      <c r="C47" s="204" t="s">
        <v>9</v>
      </c>
      <c r="D47" s="204">
        <v>2300</v>
      </c>
    </row>
    <row r="48" spans="1:5" ht="15">
      <c r="A48" s="197" t="s">
        <v>215</v>
      </c>
      <c r="B48" s="206" t="s">
        <v>660</v>
      </c>
      <c r="C48" s="204" t="s">
        <v>9</v>
      </c>
      <c r="D48" s="204">
        <v>2800</v>
      </c>
    </row>
    <row r="49" spans="1:4" ht="15">
      <c r="A49" s="197" t="s">
        <v>216</v>
      </c>
      <c r="B49" s="206" t="s">
        <v>661</v>
      </c>
      <c r="C49" s="204" t="s">
        <v>9</v>
      </c>
      <c r="D49" s="204">
        <v>2300</v>
      </c>
    </row>
    <row r="50" spans="1:4" ht="15">
      <c r="A50" s="202" t="s">
        <v>26</v>
      </c>
      <c r="B50" s="203" t="s">
        <v>662</v>
      </c>
      <c r="C50" s="204"/>
      <c r="D50" s="204"/>
    </row>
    <row r="51" spans="1:4" ht="15">
      <c r="A51" s="197" t="s">
        <v>217</v>
      </c>
      <c r="B51" s="206" t="s">
        <v>663</v>
      </c>
      <c r="C51" s="204" t="s">
        <v>9</v>
      </c>
      <c r="D51" s="204">
        <v>300</v>
      </c>
    </row>
    <row r="52" spans="1:4" ht="15">
      <c r="A52" s="197" t="s">
        <v>218</v>
      </c>
      <c r="B52" s="206" t="s">
        <v>664</v>
      </c>
      <c r="C52" s="204" t="s">
        <v>9</v>
      </c>
      <c r="D52" s="204">
        <v>300</v>
      </c>
    </row>
    <row r="53" spans="1:4" ht="15">
      <c r="A53" s="197" t="s">
        <v>219</v>
      </c>
      <c r="B53" s="206" t="s">
        <v>651</v>
      </c>
      <c r="C53" s="204" t="s">
        <v>9</v>
      </c>
      <c r="D53" s="204">
        <v>2300</v>
      </c>
    </row>
    <row r="54" spans="1:4" ht="15">
      <c r="A54" s="197" t="s">
        <v>220</v>
      </c>
      <c r="B54" s="206" t="s">
        <v>665</v>
      </c>
      <c r="C54" s="204" t="s">
        <v>9</v>
      </c>
      <c r="D54" s="204">
        <v>2300</v>
      </c>
    </row>
    <row r="55" spans="1:4" ht="15">
      <c r="A55" s="197" t="s">
        <v>221</v>
      </c>
      <c r="B55" s="206" t="s">
        <v>666</v>
      </c>
      <c r="C55" s="204" t="s">
        <v>9</v>
      </c>
      <c r="D55" s="204">
        <v>1300</v>
      </c>
    </row>
    <row r="56" spans="1:4" ht="15">
      <c r="A56" s="197" t="s">
        <v>222</v>
      </c>
      <c r="B56" s="206" t="s">
        <v>667</v>
      </c>
      <c r="C56" s="204" t="s">
        <v>9</v>
      </c>
      <c r="D56" s="204">
        <v>1100</v>
      </c>
    </row>
    <row r="57" spans="1:4" ht="15">
      <c r="A57" s="197" t="s">
        <v>223</v>
      </c>
      <c r="B57" s="206" t="s">
        <v>668</v>
      </c>
      <c r="C57" s="204" t="s">
        <v>9</v>
      </c>
      <c r="D57" s="204">
        <v>350</v>
      </c>
    </row>
    <row r="58" spans="1:4" ht="21.75" customHeight="1">
      <c r="A58" s="194">
        <v>2.11</v>
      </c>
      <c r="B58" s="203" t="s">
        <v>669</v>
      </c>
      <c r="C58" s="204"/>
      <c r="D58" s="204"/>
    </row>
    <row r="59" spans="1:4" ht="15">
      <c r="A59" s="197" t="s">
        <v>224</v>
      </c>
      <c r="B59" s="208" t="s">
        <v>670</v>
      </c>
      <c r="C59" s="204" t="s">
        <v>9</v>
      </c>
      <c r="D59" s="204">
        <v>2980</v>
      </c>
    </row>
    <row r="60" spans="1:4" ht="15">
      <c r="A60" s="197" t="s">
        <v>671</v>
      </c>
      <c r="B60" s="208" t="s">
        <v>672</v>
      </c>
      <c r="C60" s="204" t="s">
        <v>9</v>
      </c>
      <c r="D60" s="204">
        <v>20</v>
      </c>
    </row>
    <row r="61" spans="1:4" ht="28.5">
      <c r="A61" s="194">
        <v>2.12</v>
      </c>
      <c r="B61" s="209" t="s">
        <v>673</v>
      </c>
      <c r="C61" s="204"/>
      <c r="D61" s="204"/>
    </row>
    <row r="62" spans="1:4" ht="15">
      <c r="A62" s="197" t="s">
        <v>225</v>
      </c>
      <c r="B62" s="208" t="s">
        <v>674</v>
      </c>
      <c r="C62" s="204" t="s">
        <v>9</v>
      </c>
      <c r="D62" s="204">
        <v>830</v>
      </c>
    </row>
    <row r="63" spans="1:4" ht="15">
      <c r="A63" s="197" t="s">
        <v>675</v>
      </c>
      <c r="B63" s="208" t="s">
        <v>676</v>
      </c>
      <c r="C63" s="204" t="s">
        <v>9</v>
      </c>
      <c r="D63" s="204">
        <v>20</v>
      </c>
    </row>
    <row r="64" spans="1:4" ht="15">
      <c r="A64" s="197" t="s">
        <v>226</v>
      </c>
      <c r="B64" s="208" t="s">
        <v>677</v>
      </c>
      <c r="C64" s="204" t="s">
        <v>9</v>
      </c>
      <c r="D64" s="204">
        <v>920</v>
      </c>
    </row>
    <row r="65" spans="1:4" ht="15">
      <c r="A65" s="197" t="s">
        <v>678</v>
      </c>
      <c r="B65" s="208" t="s">
        <v>679</v>
      </c>
      <c r="C65" s="204" t="s">
        <v>9</v>
      </c>
      <c r="D65" s="204">
        <v>30</v>
      </c>
    </row>
    <row r="66" spans="1:4" ht="15">
      <c r="A66" s="197" t="s">
        <v>227</v>
      </c>
      <c r="B66" s="205" t="s">
        <v>680</v>
      </c>
      <c r="C66" s="204" t="s">
        <v>9</v>
      </c>
      <c r="D66" s="204">
        <v>1050</v>
      </c>
    </row>
    <row r="67" spans="1:4" ht="15">
      <c r="A67" s="197" t="s">
        <v>228</v>
      </c>
      <c r="B67" s="205" t="s">
        <v>681</v>
      </c>
      <c r="C67" s="204" t="s">
        <v>9</v>
      </c>
      <c r="D67" s="204">
        <v>750</v>
      </c>
    </row>
    <row r="68" spans="1:4" ht="28.5">
      <c r="A68" s="194">
        <v>2.13</v>
      </c>
      <c r="B68" s="209" t="s">
        <v>682</v>
      </c>
      <c r="C68" s="204"/>
      <c r="D68" s="204"/>
    </row>
    <row r="69" spans="1:4" ht="15">
      <c r="A69" s="197" t="s">
        <v>229</v>
      </c>
      <c r="B69" s="206" t="s">
        <v>683</v>
      </c>
      <c r="C69" s="210" t="s">
        <v>9</v>
      </c>
      <c r="D69" s="210">
        <v>2600</v>
      </c>
    </row>
    <row r="70" spans="1:4" ht="28.5">
      <c r="A70" s="194">
        <v>2.14</v>
      </c>
      <c r="B70" s="209" t="s">
        <v>684</v>
      </c>
      <c r="C70" s="204"/>
      <c r="D70" s="204"/>
    </row>
    <row r="71" spans="1:4" ht="15">
      <c r="A71" s="197" t="s">
        <v>230</v>
      </c>
      <c r="B71" s="206" t="s">
        <v>685</v>
      </c>
      <c r="C71" s="204" t="s">
        <v>9</v>
      </c>
      <c r="D71" s="204">
        <v>1120</v>
      </c>
    </row>
    <row r="72" spans="1:4" ht="15">
      <c r="A72" s="194" t="s">
        <v>5</v>
      </c>
      <c r="B72" s="211" t="s">
        <v>231</v>
      </c>
      <c r="C72" s="210"/>
      <c r="D72" s="210"/>
    </row>
    <row r="73" spans="1:4" ht="30">
      <c r="A73" s="196">
        <v>3.1</v>
      </c>
      <c r="B73" s="198" t="s">
        <v>826</v>
      </c>
      <c r="C73" s="210"/>
      <c r="D73" s="210"/>
    </row>
    <row r="74" spans="1:4" ht="15">
      <c r="A74" s="196" t="s">
        <v>139</v>
      </c>
      <c r="B74" s="198" t="s">
        <v>780</v>
      </c>
      <c r="C74" s="210" t="s">
        <v>10</v>
      </c>
      <c r="D74" s="210">
        <v>3</v>
      </c>
    </row>
    <row r="75" spans="1:4" ht="15">
      <c r="A75" s="196" t="s">
        <v>141</v>
      </c>
      <c r="B75" s="198" t="s">
        <v>781</v>
      </c>
      <c r="C75" s="210" t="s">
        <v>10</v>
      </c>
      <c r="D75" s="210">
        <v>2</v>
      </c>
    </row>
    <row r="76" spans="1:4" ht="30">
      <c r="A76" s="196">
        <v>3.2</v>
      </c>
      <c r="B76" s="208" t="s">
        <v>686</v>
      </c>
      <c r="C76" s="204" t="s">
        <v>9</v>
      </c>
      <c r="D76" s="204">
        <v>300</v>
      </c>
    </row>
    <row r="77" spans="1:4" ht="30">
      <c r="A77" s="196">
        <v>3.3</v>
      </c>
      <c r="B77" s="208" t="s">
        <v>687</v>
      </c>
      <c r="C77" s="210" t="s">
        <v>9</v>
      </c>
      <c r="D77" s="210">
        <v>50</v>
      </c>
    </row>
    <row r="78" spans="1:4" ht="15">
      <c r="A78" s="196">
        <v>3.4</v>
      </c>
      <c r="B78" s="208" t="s">
        <v>688</v>
      </c>
      <c r="C78" s="210" t="s">
        <v>10</v>
      </c>
      <c r="D78" s="210">
        <v>10</v>
      </c>
    </row>
    <row r="79" spans="1:4" ht="15">
      <c r="A79" s="196">
        <v>3.5</v>
      </c>
      <c r="B79" s="208" t="s">
        <v>689</v>
      </c>
      <c r="C79" s="210" t="s">
        <v>10</v>
      </c>
      <c r="D79" s="210">
        <v>2</v>
      </c>
    </row>
    <row r="80" spans="1:4" ht="15">
      <c r="A80" s="196">
        <v>3.6</v>
      </c>
      <c r="B80" s="208" t="s">
        <v>232</v>
      </c>
      <c r="C80" s="210" t="s">
        <v>10</v>
      </c>
      <c r="D80" s="210">
        <v>15</v>
      </c>
    </row>
    <row r="81" spans="1:4" ht="15">
      <c r="A81" s="196">
        <v>3.7</v>
      </c>
      <c r="B81" s="208" t="s">
        <v>233</v>
      </c>
      <c r="C81" s="210" t="s">
        <v>10</v>
      </c>
      <c r="D81" s="210">
        <v>8</v>
      </c>
    </row>
    <row r="82" spans="1:4" ht="15">
      <c r="A82" s="196">
        <v>3.8</v>
      </c>
      <c r="B82" s="208" t="s">
        <v>234</v>
      </c>
      <c r="C82" s="210" t="s">
        <v>10</v>
      </c>
      <c r="D82" s="210">
        <v>180</v>
      </c>
    </row>
    <row r="83" spans="1:4" ht="15">
      <c r="A83" s="196">
        <v>3.9</v>
      </c>
      <c r="B83" s="208" t="s">
        <v>235</v>
      </c>
      <c r="C83" s="210" t="s">
        <v>236</v>
      </c>
      <c r="D83" s="210">
        <v>200</v>
      </c>
    </row>
    <row r="84" spans="1:4" ht="15">
      <c r="A84" s="197" t="s">
        <v>237</v>
      </c>
      <c r="B84" s="206" t="s">
        <v>238</v>
      </c>
      <c r="C84" s="210"/>
      <c r="D84" s="210"/>
    </row>
    <row r="85" spans="1:4" ht="15">
      <c r="A85" s="197" t="s">
        <v>239</v>
      </c>
      <c r="B85" s="206" t="s">
        <v>782</v>
      </c>
      <c r="C85" s="210" t="s">
        <v>10</v>
      </c>
      <c r="D85" s="210">
        <v>280</v>
      </c>
    </row>
    <row r="86" spans="1:4" ht="15">
      <c r="A86" s="197" t="s">
        <v>240</v>
      </c>
      <c r="B86" s="206" t="s">
        <v>783</v>
      </c>
      <c r="C86" s="210" t="s">
        <v>10</v>
      </c>
      <c r="D86" s="210">
        <v>40</v>
      </c>
    </row>
    <row r="87" spans="1:4" ht="15">
      <c r="A87" s="197" t="s">
        <v>690</v>
      </c>
      <c r="B87" s="206" t="s">
        <v>691</v>
      </c>
      <c r="C87" s="210" t="s">
        <v>10</v>
      </c>
      <c r="D87" s="210">
        <v>320</v>
      </c>
    </row>
    <row r="88" spans="1:4">
      <c r="B88" s="212"/>
    </row>
  </sheetData>
  <mergeCells count="2">
    <mergeCell ref="B3:C3"/>
    <mergeCell ref="A1:D1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Kopsavilkums</vt:lpstr>
      <vt:lpstr>SD</vt:lpstr>
      <vt:lpstr>HR</vt:lpstr>
      <vt:lpstr>CD</vt:lpstr>
      <vt:lpstr>BK</vt:lpstr>
      <vt:lpstr>UKT</vt:lpstr>
      <vt:lpstr>ELT</vt:lpstr>
      <vt:lpstr>VAS</vt:lpstr>
      <vt:lpstr>HR!Print_Area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Renāte Dzērviniece</cp:lastModifiedBy>
  <cp:lastPrinted>2018-08-22T13:44:37Z</cp:lastPrinted>
  <dcterms:created xsi:type="dcterms:W3CDTF">2005-07-11T07:31:00Z</dcterms:created>
  <dcterms:modified xsi:type="dcterms:W3CDTF">2018-08-30T06:22:59Z</dcterms:modified>
</cp:coreProperties>
</file>