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102_35A_parbuve\"/>
    </mc:Choice>
  </mc:AlternateContent>
  <xr:revisionPtr revIDLastSave="0" documentId="13_ncr:1_{DA66936E-8A77-45D5-8D00-85AFE6F20A13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Kopsavilkums" sheetId="9" r:id="rId1"/>
    <sheet name="HB_1.karta" sheetId="11" r:id="rId2"/>
    <sheet name="BK_1.karta" sheetId="10" r:id="rId3"/>
    <sheet name="HB_2.karta" sheetId="8" r:id="rId4"/>
    <sheet name="BK_2.karta" sheetId="12" r:id="rId5"/>
  </sheets>
  <definedNames>
    <definedName name="_Hlk115181434" localSheetId="0">Kopsavilkums!$C$12</definedName>
    <definedName name="_xlnm.Print_Area" localSheetId="3">'HB_2.karta'!$A$1:$E$34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2" l="1"/>
  <c r="E28" i="10"/>
</calcChain>
</file>

<file path=xl/sharedStrings.xml><?xml version="1.0" encoding="utf-8"?>
<sst xmlns="http://schemas.openxmlformats.org/spreadsheetml/2006/main" count="405" uniqueCount="144">
  <si>
    <t>t</t>
  </si>
  <si>
    <t>Nr. p.k</t>
  </si>
  <si>
    <t>Lokalās tāmes numurs</t>
  </si>
  <si>
    <t>Darba veids vai konstruktīvā elementa nosaukums</t>
  </si>
  <si>
    <t>Tāmes izmaksas (EUR)</t>
  </si>
  <si>
    <t xml:space="preserve">Tai skaitā </t>
  </si>
  <si>
    <t>Darbietilpība (c/h)</t>
  </si>
  <si>
    <t>Darba alga (EUR)</t>
  </si>
  <si>
    <t>Materiāli (EUR)</t>
  </si>
  <si>
    <t>Mehānismi (EUR)</t>
  </si>
  <si>
    <t>gab.</t>
  </si>
  <si>
    <t>Lokālā tāme</t>
  </si>
  <si>
    <t>Daudzums</t>
  </si>
  <si>
    <t xml:space="preserve">Virsizdevumi - ____ % </t>
  </si>
  <si>
    <t>t.sk. darba aizsardzība ____%</t>
  </si>
  <si>
    <t xml:space="preserve">Peļņa – _____% </t>
  </si>
  <si>
    <t>8.pielikums</t>
  </si>
  <si>
    <t>Objekta adrese: Dzintaru iela 102C, Ventspils</t>
  </si>
  <si>
    <t>Darba nosaukums</t>
  </si>
  <si>
    <t>KS</t>
  </si>
  <si>
    <t>Citi darbi</t>
  </si>
  <si>
    <t>Objekta nosaukums: Ventspils brīvostas piestātnes Nr.35A pārbūve</t>
  </si>
  <si>
    <t>Pavisam kopā</t>
  </si>
  <si>
    <t xml:space="preserve"> iepirkuma identifikācijas Nr. VBOP 2022/102</t>
  </si>
  <si>
    <r>
      <rPr>
        <b/>
        <i/>
        <sz val="10"/>
        <color theme="1"/>
        <rFont val="Times New Roman"/>
        <family val="1"/>
        <charset val="186"/>
      </rPr>
      <t>8.pielikums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Atklātā iepirkuma “Ventspils brīvostas piestātnes Nr.35A pārbūve” nolikumam,
iepirkuma identifikācijas Nr. VBOP 2022/102</t>
    </r>
  </si>
  <si>
    <t>Iepirkuma identifikācijas Nr. VBOP 2022/102</t>
  </si>
  <si>
    <t>Kopsavilkuma aprēķins</t>
  </si>
  <si>
    <t>Apjomi sastādīti, pamatojoties uz HB daļas rasējumiem 2. kārtai.</t>
  </si>
  <si>
    <t>Nr.
p. k.</t>
  </si>
  <si>
    <t>Spec. Nr.</t>
  </si>
  <si>
    <t>Mērvienība</t>
  </si>
  <si>
    <t>2</t>
  </si>
  <si>
    <t>1</t>
  </si>
  <si>
    <t>Sagatavošanas darbi</t>
  </si>
  <si>
    <t>S3.2.</t>
  </si>
  <si>
    <t>Mobilizācija, demobilizācija, atbalsts būvuzraugam un autoruzraugam</t>
  </si>
  <si>
    <t>3</t>
  </si>
  <si>
    <t>Demontāžas darbi</t>
  </si>
  <si>
    <t>4</t>
  </si>
  <si>
    <t>S3.2.4.</t>
  </si>
  <si>
    <t>Esošā nokritušā atdurpāļa Nr.4 traucejošo elementu daļēja demontāža</t>
  </si>
  <si>
    <t>5</t>
  </si>
  <si>
    <t>Esošā nokritušā dienesta tiltiņa pie bijušā atdurpāļa Nr.4 pacelšana</t>
  </si>
  <si>
    <t>6</t>
  </si>
  <si>
    <t>Esošā atdurpāļa Nr.3 demontāža</t>
  </si>
  <si>
    <t>7</t>
  </si>
  <si>
    <t>Atdurpāļu konstukcijas izbūve</t>
  </si>
  <si>
    <t>8</t>
  </si>
  <si>
    <t>S3.5; S3.3.4.</t>
  </si>
  <si>
    <t>Tērauda S460MH Ø1016x25mm vertikālo pāļu dzīšana, L = 27.85 m</t>
  </si>
  <si>
    <t>9</t>
  </si>
  <si>
    <t>10</t>
  </si>
  <si>
    <t>ras. HB-10</t>
  </si>
  <si>
    <t>Tērauda pāļu aizbēršana ar smilti</t>
  </si>
  <si>
    <t>kompl.</t>
  </si>
  <si>
    <t>11</t>
  </si>
  <si>
    <t>ras. HB-10; S3.5; S3.4.1; S3.4.2.</t>
  </si>
  <si>
    <t>Pāļu korķu stiegrošana un betonēšana</t>
  </si>
  <si>
    <t>12</t>
  </si>
  <si>
    <t>S3.5; S3.4.3.</t>
  </si>
  <si>
    <t>Pamata dzelzsbetona plātņu montāža</t>
  </si>
  <si>
    <t>13</t>
  </si>
  <si>
    <t>S3.5; S3.4.2.</t>
  </si>
  <si>
    <t>Atdurpāļu virsbūves stiegrošana</t>
  </si>
  <si>
    <t>14</t>
  </si>
  <si>
    <t>S3.5; S3.4.1.</t>
  </si>
  <si>
    <t>Atdurpāļu virsbūves betonēšana</t>
  </si>
  <si>
    <r>
      <t>m</t>
    </r>
    <r>
      <rPr>
        <vertAlign val="superscript"/>
        <sz val="9.5"/>
        <rFont val="Arial"/>
        <family val="2"/>
      </rPr>
      <t>3</t>
    </r>
  </si>
  <si>
    <t>15</t>
  </si>
  <si>
    <t>Fasādes plātņu montāža</t>
  </si>
  <si>
    <t>16</t>
  </si>
  <si>
    <t>Konstrukciju aizsardzība</t>
  </si>
  <si>
    <t>17</t>
  </si>
  <si>
    <t>S3.6; S3.3.4; S3.3.5.</t>
  </si>
  <si>
    <t>Tērauda pāļu krāsošana līdz atzīmei -2.00 m (LAS)</t>
  </si>
  <si>
    <t>18</t>
  </si>
  <si>
    <t>Tērauda aizsargleņķa krāsošana</t>
  </si>
  <si>
    <t>19</t>
  </si>
  <si>
    <t>Aprīkojums</t>
  </si>
  <si>
    <t>20</t>
  </si>
  <si>
    <t>S3.7.1.</t>
  </si>
  <si>
    <t>Drošības kāpņu montāža</t>
  </si>
  <si>
    <t>21</t>
  </si>
  <si>
    <t>S3.7.2.</t>
  </si>
  <si>
    <t>Margu montāža</t>
  </si>
  <si>
    <t>m</t>
  </si>
  <si>
    <t>22</t>
  </si>
  <si>
    <t>S3.7.3.</t>
  </si>
  <si>
    <t>Atvairbrusu montāža</t>
  </si>
  <si>
    <t>23</t>
  </si>
  <si>
    <t>24</t>
  </si>
  <si>
    <t>S3.7.5.</t>
  </si>
  <si>
    <t>Poleru montāža</t>
  </si>
  <si>
    <t>25</t>
  </si>
  <si>
    <t>26</t>
  </si>
  <si>
    <t>27</t>
  </si>
  <si>
    <t>Apjomi sastādīti, pamatojoties uz HB daļas rasējumiem 1. kārtai.</t>
  </si>
  <si>
    <t>Apjomi sastādīti, pamatojoties uz BK daļas rasējumiem 1. kārtai.</t>
  </si>
  <si>
    <t>S3.6; S3.2.4</t>
  </si>
  <si>
    <t>Esošo pāļu uzgalvju (kapiteļu) demontāža</t>
  </si>
  <si>
    <t>Betons</t>
  </si>
  <si>
    <t>S3.6; S3.4.2</t>
  </si>
  <si>
    <t>Stiegrojums B500B  blokiem P-1</t>
  </si>
  <si>
    <t>S3.6; S3.3.1</t>
  </si>
  <si>
    <t>Iebetonējamas detaļas blokiem P-1, tērauds S235J</t>
  </si>
  <si>
    <t>Stiegrojums B500B  balstīklu laukumiņiem</t>
  </si>
  <si>
    <t>S3.6; S3.4.</t>
  </si>
  <si>
    <t>Betons C35/45 blokiem P-1</t>
  </si>
  <si>
    <t>Betons C35/45  balstīklu laukumiņiem</t>
  </si>
  <si>
    <t>Tērauds</t>
  </si>
  <si>
    <t>S3.6; S3.3.</t>
  </si>
  <si>
    <t>Tērauds S355J2 kopnei K-1</t>
  </si>
  <si>
    <t>Tērauds S355J2 kopnei K-2</t>
  </si>
  <si>
    <t>Tērauds S355J2 kopnei K-3</t>
  </si>
  <si>
    <t>Tērauds S355J2 kopnei K-5</t>
  </si>
  <si>
    <t>Tērauds S355J2 savienojuma mezglam</t>
  </si>
  <si>
    <t>Tērauds S355J2 balstīklām</t>
  </si>
  <si>
    <t>Tērauds AISI 304 balstīklu loksnēm</t>
  </si>
  <si>
    <t>Nerūsējošs tērauds tiltiņu klājam</t>
  </si>
  <si>
    <t>Tiltiņu laidumu konstrukciju un balstīklu krāsošana, ar virsmas sagatavošanu</t>
  </si>
  <si>
    <t>S3.6</t>
  </si>
  <si>
    <t>Dzelzsbetona bloku P-1 impregnēšana</t>
  </si>
  <si>
    <r>
      <t>m</t>
    </r>
    <r>
      <rPr>
        <vertAlign val="superscript"/>
        <sz val="9.5"/>
        <rFont val="Arial"/>
        <family val="2"/>
      </rPr>
      <t>2</t>
    </r>
  </si>
  <si>
    <t>Montāžas cauruļu aizpildīšana ar betonu C16/25</t>
  </si>
  <si>
    <t>ras. BK-2 - BK-6</t>
  </si>
  <si>
    <t>Ķimisko enkuru Ø20 iebūve 0,35 m dziļumā</t>
  </si>
  <si>
    <t>ras. BK-7</t>
  </si>
  <si>
    <t>Ķimisko enkuru Ø30 iebūve 0,5 m dziļumā</t>
  </si>
  <si>
    <t>ras. BK-2</t>
  </si>
  <si>
    <t>Skrūves M24 kl.8.8 (komplekti) kopņu savienošanai</t>
  </si>
  <si>
    <t>ras. BK-6</t>
  </si>
  <si>
    <t>Ftoroplasta starplikas slīdošām balstīklām</t>
  </si>
  <si>
    <t>Apjomi sastādīti, pamatojoties uz BK daļas rasējumiem 2. kārtai.</t>
  </si>
  <si>
    <t>Tērauds S355J2 kopnei K-4</t>
  </si>
  <si>
    <t>Tērauds S355J2 kopnei K-5'</t>
  </si>
  <si>
    <t>Tērauda S460MH Ø1016x25mm slīpo pāļu dzīšana, L = 28.80 m</t>
  </si>
  <si>
    <t>DOP SA p.2.5.3</t>
  </si>
  <si>
    <t>Pagaidu tauvošanās konstrukcijas (kopā ar atvairierīci) demontāža no tehnoloģiskā laukuma un daļēja montāža uz atdurpāli Nr.4</t>
  </si>
  <si>
    <t>Pagaidu tauvošanās konstrukcijas (kopā ar atvairierīci) demontāža no tehnoloģiskā laukuma un atvairierīces montāža uz atdurpāli Nr.3</t>
  </si>
  <si>
    <t>Pagaidu tauvošanās konstrukcijas (kopā ar atvairierīci) demontāža no atdurpāļa Nr.4 un atvairierīces montāža uz atdurpāli Nr.4</t>
  </si>
  <si>
    <t>Atklātā konkursa 'Ventspils brīvostas piestātnes Nr.35A pārbūve” nolikumam</t>
  </si>
  <si>
    <t>KOPĀ</t>
  </si>
  <si>
    <t>1.būvdarbu kārta - Atdurpāļa  Nr.4 pārbūve (HB, BK daļas)</t>
  </si>
  <si>
    <t>2.būvdarbu kārta - Atdurpāļa  Nr.3 pārbūve (HB, BK daļas)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</si>
</sst>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#."/>
  </numFmts>
  <fonts count="33">
    <font>
      <sz val="10"/>
      <name val="Teutonica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 (body)"/>
    </font>
    <font>
      <sz val="10"/>
      <name val="Calibri (body)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name val="Times New Roman"/>
      <family val="1"/>
    </font>
    <font>
      <sz val="9.5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i/>
      <sz val="9.5"/>
      <name val="Arial"/>
      <family val="2"/>
    </font>
    <font>
      <sz val="9.5"/>
      <color rgb="FFFF0000"/>
      <name val="Arial"/>
      <family val="2"/>
    </font>
    <font>
      <vertAlign val="superscript"/>
      <sz val="9.5"/>
      <name val="Arial"/>
      <family val="2"/>
    </font>
    <font>
      <i/>
      <sz val="10"/>
      <name val="Times New Roman"/>
      <family val="1"/>
      <charset val="186"/>
    </font>
    <font>
      <sz val="8"/>
      <name val="Teutonica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43" fontId="1" fillId="0" borderId="0" applyFill="0" applyBorder="0" applyAlignment="0" applyProtection="0"/>
    <xf numFmtId="0" fontId="4" fillId="0" borderId="0"/>
    <xf numFmtId="0" fontId="27" fillId="0" borderId="0"/>
  </cellStyleXfs>
  <cellXfs count="123">
    <xf numFmtId="0" fontId="0" fillId="0" borderId="0" xfId="0"/>
    <xf numFmtId="0" fontId="12" fillId="2" borderId="0" xfId="0" applyFont="1" applyFill="1"/>
    <xf numFmtId="0" fontId="1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/>
    </xf>
    <xf numFmtId="0" fontId="2" fillId="0" borderId="0" xfId="0" applyFont="1"/>
    <xf numFmtId="4" fontId="2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9" fontId="13" fillId="2" borderId="0" xfId="0" applyNumberFormat="1" applyFont="1" applyFill="1"/>
    <xf numFmtId="49" fontId="13" fillId="0" borderId="0" xfId="0" applyNumberFormat="1" applyFont="1"/>
    <xf numFmtId="0" fontId="13" fillId="2" borderId="0" xfId="0" applyFont="1" applyFill="1"/>
    <xf numFmtId="0" fontId="11" fillId="0" borderId="0" xfId="0" applyFont="1"/>
    <xf numFmtId="4" fontId="13" fillId="2" borderId="0" xfId="0" applyNumberFormat="1" applyFont="1" applyFill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" fontId="16" fillId="0" borderId="0" xfId="0" applyNumberFormat="1" applyFont="1"/>
    <xf numFmtId="4" fontId="15" fillId="0" borderId="0" xfId="0" applyNumberFormat="1" applyFont="1"/>
    <xf numFmtId="0" fontId="1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25" fillId="0" borderId="0" xfId="0" applyFont="1"/>
    <xf numFmtId="49" fontId="28" fillId="0" borderId="1" xfId="6" applyNumberFormat="1" applyFont="1" applyBorder="1" applyAlignment="1">
      <alignment horizontal="center" vertical="center"/>
    </xf>
    <xf numFmtId="0" fontId="28" fillId="0" borderId="1" xfId="6" applyFont="1" applyBorder="1" applyAlignment="1">
      <alignment horizontal="center" vertical="center"/>
    </xf>
    <xf numFmtId="49" fontId="25" fillId="2" borderId="1" xfId="6" applyNumberFormat="1" applyFont="1" applyFill="1" applyBorder="1" applyAlignment="1">
      <alignment horizontal="center" vertical="center"/>
    </xf>
    <xf numFmtId="49" fontId="26" fillId="4" borderId="1" xfId="6" applyNumberFormat="1" applyFont="1" applyFill="1" applyBorder="1" applyAlignment="1">
      <alignment horizontal="center" vertical="center"/>
    </xf>
    <xf numFmtId="0" fontId="26" fillId="4" borderId="1" xfId="6" applyFont="1" applyFill="1" applyBorder="1" applyAlignment="1">
      <alignment vertical="center"/>
    </xf>
    <xf numFmtId="0" fontId="25" fillId="4" borderId="1" xfId="6" applyFont="1" applyFill="1" applyBorder="1" applyAlignment="1">
      <alignment horizontal="center" vertical="center"/>
    </xf>
    <xf numFmtId="49" fontId="25" fillId="0" borderId="1" xfId="6" applyNumberFormat="1" applyFont="1" applyBorder="1" applyAlignment="1">
      <alignment horizontal="center" vertical="center"/>
    </xf>
    <xf numFmtId="49" fontId="25" fillId="0" borderId="1" xfId="6" applyNumberFormat="1" applyFont="1" applyBorder="1" applyAlignment="1">
      <alignment vertical="center"/>
    </xf>
    <xf numFmtId="0" fontId="25" fillId="0" borderId="1" xfId="6" applyFont="1" applyBorder="1" applyAlignment="1">
      <alignment horizontal="center" vertical="center"/>
    </xf>
    <xf numFmtId="164" fontId="25" fillId="0" borderId="1" xfId="6" applyNumberFormat="1" applyFont="1" applyBorder="1" applyAlignment="1">
      <alignment horizontal="center" vertical="center"/>
    </xf>
    <xf numFmtId="49" fontId="29" fillId="4" borderId="1" xfId="6" applyNumberFormat="1" applyFont="1" applyFill="1" applyBorder="1" applyAlignment="1">
      <alignment horizontal="center" vertical="center"/>
    </xf>
    <xf numFmtId="0" fontId="29" fillId="4" borderId="1" xfId="6" applyFont="1" applyFill="1" applyBorder="1" applyAlignment="1">
      <alignment horizontal="center" vertical="center"/>
    </xf>
    <xf numFmtId="2" fontId="25" fillId="0" borderId="1" xfId="6" applyNumberFormat="1" applyFont="1" applyBorder="1" applyAlignment="1">
      <alignment horizontal="center" vertical="center"/>
    </xf>
    <xf numFmtId="49" fontId="25" fillId="0" borderId="1" xfId="6" applyNumberFormat="1" applyFont="1" applyBorder="1" applyAlignment="1">
      <alignment horizontal="center" vertical="center" wrapText="1"/>
    </xf>
    <xf numFmtId="49" fontId="26" fillId="4" borderId="1" xfId="6" applyNumberFormat="1" applyFont="1" applyFill="1" applyBorder="1" applyAlignment="1">
      <alignment vertical="center"/>
    </xf>
    <xf numFmtId="49" fontId="25" fillId="0" borderId="3" xfId="6" applyNumberFormat="1" applyFont="1" applyBorder="1" applyAlignment="1">
      <alignment vertical="center"/>
    </xf>
    <xf numFmtId="0" fontId="29" fillId="4" borderId="1" xfId="6" applyFont="1" applyFill="1" applyBorder="1"/>
    <xf numFmtId="49" fontId="26" fillId="4" borderId="3" xfId="6" applyNumberFormat="1" applyFont="1" applyFill="1" applyBorder="1" applyAlignment="1">
      <alignment vertical="center"/>
    </xf>
    <xf numFmtId="0" fontId="25" fillId="0" borderId="1" xfId="6" applyFont="1" applyBorder="1"/>
    <xf numFmtId="0" fontId="25" fillId="0" borderId="1" xfId="0" applyFont="1" applyBorder="1"/>
    <xf numFmtId="0" fontId="25" fillId="0" borderId="1" xfId="6" applyFont="1" applyBorder="1" applyAlignment="1">
      <alignment horizontal="center"/>
    </xf>
    <xf numFmtId="0" fontId="25" fillId="0" borderId="1" xfId="6" applyFont="1" applyBorder="1" applyAlignment="1">
      <alignment horizontal="left" wrapText="1"/>
    </xf>
    <xf numFmtId="1" fontId="25" fillId="0" borderId="1" xfId="6" applyNumberFormat="1" applyFont="1" applyBorder="1" applyAlignment="1">
      <alignment horizontal="center" vertical="center"/>
    </xf>
    <xf numFmtId="165" fontId="25" fillId="0" borderId="1" xfId="6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9" fillId="0" borderId="0" xfId="0" applyFont="1" applyAlignment="1">
      <alignment vertical="justify"/>
    </xf>
    <xf numFmtId="49" fontId="13" fillId="2" borderId="0" xfId="0" applyNumberFormat="1" applyFont="1" applyFill="1" applyAlignment="1">
      <alignment horizontal="right" wrapText="1"/>
    </xf>
    <xf numFmtId="0" fontId="25" fillId="0" borderId="1" xfId="6" applyFont="1" applyBorder="1" applyAlignment="1">
      <alignment horizontal="center" vertical="center" wrapText="1"/>
    </xf>
    <xf numFmtId="0" fontId="25" fillId="0" borderId="1" xfId="6" applyFont="1" applyBorder="1" applyAlignment="1">
      <alignment horizontal="left" vertical="center" wrapText="1"/>
    </xf>
    <xf numFmtId="49" fontId="25" fillId="0" borderId="1" xfId="6" applyNumberFormat="1" applyFont="1" applyBorder="1" applyAlignment="1">
      <alignment vertical="justify"/>
    </xf>
    <xf numFmtId="49" fontId="25" fillId="2" borderId="1" xfId="6" applyNumberFormat="1" applyFont="1" applyFill="1" applyBorder="1" applyAlignment="1">
      <alignment vertical="center"/>
    </xf>
    <xf numFmtId="0" fontId="25" fillId="2" borderId="1" xfId="6" applyFont="1" applyFill="1" applyBorder="1" applyAlignment="1">
      <alignment horizontal="center" vertical="center"/>
    </xf>
    <xf numFmtId="2" fontId="25" fillId="2" borderId="1" xfId="6" applyNumberFormat="1" applyFont="1" applyFill="1" applyBorder="1" applyAlignment="1">
      <alignment horizontal="center" vertical="center"/>
    </xf>
    <xf numFmtId="0" fontId="0" fillId="2" borderId="0" xfId="0" applyFill="1"/>
    <xf numFmtId="0" fontId="17" fillId="0" borderId="0" xfId="0" applyFont="1"/>
    <xf numFmtId="0" fontId="17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4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24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right"/>
    </xf>
    <xf numFmtId="166" fontId="5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3" fillId="2" borderId="0" xfId="0" applyNumberFormat="1" applyFont="1" applyFill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8" fillId="0" borderId="1" xfId="6" applyNumberFormat="1" applyFont="1" applyBorder="1" applyAlignment="1">
      <alignment horizontal="center" vertical="center" wrapText="1"/>
    </xf>
    <xf numFmtId="49" fontId="28" fillId="0" borderId="1" xfId="6" applyNumberFormat="1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 wrapText="1"/>
    </xf>
    <xf numFmtId="49" fontId="28" fillId="0" borderId="4" xfId="6" applyNumberFormat="1" applyFont="1" applyBorder="1" applyAlignment="1">
      <alignment horizontal="center" vertical="center" wrapText="1"/>
    </xf>
    <xf numFmtId="49" fontId="28" fillId="0" borderId="3" xfId="6" applyNumberFormat="1" applyFont="1" applyBorder="1" applyAlignment="1">
      <alignment horizontal="center" vertical="center" wrapText="1"/>
    </xf>
    <xf numFmtId="0" fontId="28" fillId="0" borderId="1" xfId="6" applyFont="1" applyBorder="1" applyAlignment="1">
      <alignment horizontal="center" vertical="center" wrapText="1"/>
    </xf>
    <xf numFmtId="0" fontId="28" fillId="0" borderId="1" xfId="6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49" fontId="28" fillId="0" borderId="4" xfId="6" applyNumberFormat="1" applyFont="1" applyBorder="1" applyAlignment="1">
      <alignment horizontal="center" vertical="center"/>
    </xf>
    <xf numFmtId="49" fontId="28" fillId="0" borderId="3" xfId="6" applyNumberFormat="1" applyFont="1" applyBorder="1" applyAlignment="1">
      <alignment horizontal="center" vertical="center"/>
    </xf>
    <xf numFmtId="0" fontId="28" fillId="0" borderId="2" xfId="6" applyFont="1" applyBorder="1" applyAlignment="1">
      <alignment horizontal="center" vertical="center" wrapText="1"/>
    </xf>
    <xf numFmtId="0" fontId="28" fillId="0" borderId="4" xfId="6" applyFont="1" applyBorder="1" applyAlignment="1">
      <alignment horizontal="center" vertical="center" wrapText="1"/>
    </xf>
    <xf numFmtId="0" fontId="28" fillId="0" borderId="3" xfId="6" applyFont="1" applyBorder="1" applyAlignment="1">
      <alignment horizontal="center" vertical="center" wrapText="1"/>
    </xf>
    <xf numFmtId="0" fontId="28" fillId="0" borderId="2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3" xfId="6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</cellXfs>
  <cellStyles count="7">
    <cellStyle name="Comma" xfId="4" builtinId="3"/>
    <cellStyle name="Excel Built-in Excel Built-in Parasts 2" xfId="1" xr:uid="{00000000-0005-0000-0000-000001000000}"/>
    <cellStyle name="Excel Built-in Excel Built-in Parasts 5" xfId="2" xr:uid="{00000000-0005-0000-0000-000002000000}"/>
    <cellStyle name="Excel Built-in Excel Built-in TableStyleLight1" xfId="3" xr:uid="{00000000-0005-0000-0000-000003000000}"/>
    <cellStyle name="Normal" xfId="0" builtinId="0"/>
    <cellStyle name="Normal 10 2" xfId="5" xr:uid="{00000000-0005-0000-0000-000005000000}"/>
    <cellStyle name="Normal 3 6" xfId="6" xr:uid="{CF5A1E8E-2964-4736-8F64-AC0FDFFF08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showGridLines="0" workbookViewId="0">
      <selection activeCell="G25" sqref="G25"/>
    </sheetView>
  </sheetViews>
  <sheetFormatPr defaultColWidth="9.109375" defaultRowHeight="15.6"/>
  <cols>
    <col min="1" max="1" width="7.109375" style="5" customWidth="1"/>
    <col min="2" max="2" width="8.6640625" style="5" customWidth="1"/>
    <col min="3" max="3" width="58.109375" style="6" customWidth="1"/>
    <col min="4" max="4" width="14.33203125" style="6" customWidth="1"/>
    <col min="5" max="5" width="13.33203125" style="6" customWidth="1"/>
    <col min="6" max="6" width="14" style="6" customWidth="1"/>
    <col min="7" max="7" width="14.33203125" style="6" customWidth="1"/>
    <col min="8" max="8" width="14" style="6" customWidth="1"/>
    <col min="9" max="16384" width="9.109375" style="7"/>
  </cols>
  <sheetData>
    <row r="1" spans="1:19" ht="14.25" customHeight="1">
      <c r="A1" s="78"/>
      <c r="B1" s="78"/>
      <c r="C1" s="27"/>
      <c r="D1" s="80"/>
      <c r="E1" s="91" t="s">
        <v>16</v>
      </c>
      <c r="F1" s="91"/>
      <c r="G1" s="91"/>
      <c r="H1" s="91"/>
    </row>
    <row r="2" spans="1:19" ht="14.25" customHeight="1">
      <c r="A2" s="77"/>
      <c r="B2" s="77"/>
      <c r="C2" s="77"/>
      <c r="D2" s="91" t="s">
        <v>140</v>
      </c>
      <c r="E2" s="91"/>
      <c r="F2" s="91"/>
      <c r="G2" s="91"/>
      <c r="H2" s="91"/>
    </row>
    <row r="3" spans="1:19" ht="16.5" customHeight="1">
      <c r="A3" s="79"/>
      <c r="B3" s="79"/>
      <c r="C3" s="79"/>
      <c r="D3" s="91" t="s">
        <v>23</v>
      </c>
      <c r="E3" s="91"/>
      <c r="F3" s="91"/>
      <c r="G3" s="91"/>
      <c r="H3" s="91"/>
    </row>
    <row r="4" spans="1:19" s="8" customFormat="1">
      <c r="A4" s="30"/>
      <c r="B4" s="30"/>
      <c r="C4" s="31"/>
      <c r="D4" s="32"/>
      <c r="E4" s="94"/>
      <c r="F4" s="94"/>
      <c r="G4" s="94"/>
      <c r="H4" s="26"/>
    </row>
    <row r="5" spans="1:19" s="8" customFormat="1">
      <c r="A5" s="30"/>
      <c r="B5" s="30"/>
      <c r="C5" s="33" t="s">
        <v>26</v>
      </c>
      <c r="D5" s="32"/>
      <c r="E5" s="29"/>
      <c r="F5" s="29"/>
      <c r="G5" s="29"/>
      <c r="H5" s="25"/>
    </row>
    <row r="6" spans="1:19" s="1" customFormat="1" ht="15.6" customHeight="1">
      <c r="A6" s="95" t="s">
        <v>21</v>
      </c>
      <c r="B6" s="95"/>
      <c r="C6" s="95"/>
      <c r="D6" s="95"/>
      <c r="E6" s="95"/>
      <c r="F6" s="95"/>
      <c r="G6" s="95"/>
      <c r="H6" s="95"/>
      <c r="I6" s="24"/>
      <c r="J6" s="24"/>
      <c r="K6" s="24"/>
      <c r="L6" s="24"/>
      <c r="M6" s="24"/>
      <c r="N6" s="24"/>
      <c r="O6" s="24"/>
      <c r="P6" s="24"/>
      <c r="Q6" s="2"/>
      <c r="R6" s="2"/>
      <c r="S6" s="2"/>
    </row>
    <row r="7" spans="1:19" s="1" customFormat="1">
      <c r="A7" s="34" t="s">
        <v>17</v>
      </c>
      <c r="B7" s="34"/>
      <c r="C7" s="34"/>
      <c r="D7" s="34"/>
      <c r="E7" s="35"/>
      <c r="F7" s="34"/>
      <c r="G7" s="34"/>
      <c r="H7" s="34"/>
      <c r="I7" s="23"/>
      <c r="J7" s="23"/>
      <c r="K7" s="23"/>
      <c r="L7" s="23"/>
      <c r="M7" s="23"/>
      <c r="N7" s="23"/>
      <c r="O7" s="23"/>
      <c r="P7" s="23"/>
      <c r="Q7" s="2"/>
      <c r="R7" s="2"/>
      <c r="S7" s="2"/>
    </row>
    <row r="8" spans="1:19" s="1" customFormat="1">
      <c r="A8" s="98" t="s">
        <v>25</v>
      </c>
      <c r="B8" s="98"/>
      <c r="C8" s="98"/>
      <c r="D8" s="34"/>
      <c r="E8" s="35"/>
      <c r="F8" s="34"/>
      <c r="G8" s="34"/>
      <c r="H8" s="34"/>
      <c r="I8" s="23"/>
      <c r="J8" s="23"/>
      <c r="K8" s="23"/>
      <c r="L8" s="23"/>
      <c r="M8" s="23"/>
      <c r="N8" s="23"/>
      <c r="O8" s="23"/>
      <c r="P8" s="23"/>
      <c r="Q8" s="2"/>
      <c r="R8" s="2"/>
      <c r="S8" s="2"/>
    </row>
    <row r="9" spans="1:19" s="3" customFormat="1" ht="15.75" customHeight="1">
      <c r="A9" s="96" t="s">
        <v>1</v>
      </c>
      <c r="B9" s="96" t="s">
        <v>2</v>
      </c>
      <c r="C9" s="96" t="s">
        <v>3</v>
      </c>
      <c r="D9" s="96" t="s">
        <v>4</v>
      </c>
      <c r="E9" s="97" t="s">
        <v>5</v>
      </c>
      <c r="F9" s="97"/>
      <c r="G9" s="97"/>
      <c r="H9" s="96" t="s">
        <v>6</v>
      </c>
    </row>
    <row r="10" spans="1:19" s="3" customFormat="1" ht="13.8">
      <c r="A10" s="96"/>
      <c r="B10" s="96"/>
      <c r="C10" s="96"/>
      <c r="D10" s="96"/>
      <c r="E10" s="97"/>
      <c r="F10" s="97"/>
      <c r="G10" s="97"/>
      <c r="H10" s="96"/>
    </row>
    <row r="11" spans="1:19" s="3" customFormat="1" ht="27.6">
      <c r="A11" s="96"/>
      <c r="B11" s="96"/>
      <c r="C11" s="96"/>
      <c r="D11" s="96"/>
      <c r="E11" s="9" t="s">
        <v>7</v>
      </c>
      <c r="F11" s="9" t="s">
        <v>8</v>
      </c>
      <c r="G11" s="9" t="s">
        <v>9</v>
      </c>
      <c r="H11" s="96"/>
    </row>
    <row r="12" spans="1:19" s="11" customFormat="1" ht="30" customHeight="1">
      <c r="A12" s="90">
        <v>1</v>
      </c>
      <c r="B12" s="17">
        <v>1</v>
      </c>
      <c r="C12" s="87" t="s">
        <v>142</v>
      </c>
      <c r="D12" s="10"/>
      <c r="E12" s="10"/>
      <c r="F12" s="10"/>
      <c r="G12" s="10"/>
      <c r="H12" s="10"/>
    </row>
    <row r="13" spans="1:19" s="11" customFormat="1" ht="30" customHeight="1">
      <c r="A13" s="90">
        <v>2</v>
      </c>
      <c r="B13" s="17">
        <v>2</v>
      </c>
      <c r="C13" s="88" t="s">
        <v>143</v>
      </c>
      <c r="D13" s="10"/>
      <c r="E13" s="10"/>
      <c r="F13" s="10"/>
      <c r="G13" s="10"/>
      <c r="H13" s="10"/>
    </row>
    <row r="14" spans="1:19" s="11" customFormat="1" ht="30" customHeight="1">
      <c r="A14" s="81"/>
      <c r="B14" s="81"/>
      <c r="C14" s="89" t="s">
        <v>141</v>
      </c>
      <c r="D14" s="10"/>
      <c r="E14" s="83"/>
      <c r="F14" s="83"/>
      <c r="G14" s="83"/>
      <c r="H14" s="83"/>
    </row>
    <row r="15" spans="1:19" s="3" customFormat="1" ht="13.8">
      <c r="A15" s="4"/>
      <c r="B15" s="4"/>
      <c r="C15" s="28" t="s">
        <v>13</v>
      </c>
      <c r="D15" s="12"/>
      <c r="E15" s="13"/>
      <c r="F15" s="13"/>
      <c r="G15" s="13"/>
      <c r="H15" s="13"/>
    </row>
    <row r="16" spans="1:19" s="3" customFormat="1" ht="13.8">
      <c r="A16" s="4"/>
      <c r="B16" s="4"/>
      <c r="C16" s="14" t="s">
        <v>14</v>
      </c>
      <c r="D16" s="14"/>
      <c r="E16" s="13"/>
      <c r="F16" s="13"/>
      <c r="G16" s="13"/>
      <c r="H16" s="13"/>
    </row>
    <row r="17" spans="1:8" s="3" customFormat="1" ht="13.8">
      <c r="A17" s="4"/>
      <c r="B17" s="4"/>
      <c r="C17" s="28" t="s">
        <v>15</v>
      </c>
      <c r="D17" s="12"/>
      <c r="E17" s="13"/>
      <c r="F17" s="13"/>
      <c r="G17" s="13"/>
      <c r="H17" s="13"/>
    </row>
    <row r="18" spans="1:8">
      <c r="C18" s="15" t="s">
        <v>22</v>
      </c>
      <c r="D18" s="16"/>
    </row>
    <row r="21" spans="1:8" s="3" customFormat="1" ht="13.8">
      <c r="A21" s="92"/>
      <c r="B21" s="92"/>
      <c r="C21" s="92"/>
      <c r="D21" s="92"/>
      <c r="E21" s="93"/>
      <c r="F21" s="93"/>
      <c r="G21" s="93"/>
      <c r="H21" s="92"/>
    </row>
    <row r="22" spans="1:8" s="3" customFormat="1" ht="13.8">
      <c r="A22" s="92"/>
      <c r="B22" s="92"/>
      <c r="C22" s="92"/>
      <c r="D22" s="92"/>
      <c r="E22" s="93"/>
      <c r="F22" s="93"/>
      <c r="G22" s="93"/>
      <c r="H22" s="92"/>
    </row>
    <row r="23" spans="1:8" s="3" customFormat="1" ht="13.8">
      <c r="A23" s="92"/>
      <c r="B23" s="92"/>
      <c r="C23" s="92"/>
      <c r="D23" s="92"/>
      <c r="E23" s="82"/>
      <c r="F23" s="82"/>
      <c r="G23" s="82"/>
      <c r="H23" s="92"/>
    </row>
    <row r="24" spans="1:8" s="3" customFormat="1" ht="28.5" customHeight="1">
      <c r="A24" s="81"/>
      <c r="B24" s="81"/>
      <c r="D24" s="83"/>
      <c r="E24" s="83"/>
      <c r="F24" s="83"/>
      <c r="G24" s="83"/>
      <c r="H24" s="83"/>
    </row>
    <row r="25" spans="1:8" ht="33.75" customHeight="1">
      <c r="A25" s="81"/>
      <c r="B25" s="81"/>
      <c r="C25" s="30"/>
      <c r="D25" s="83"/>
      <c r="E25" s="83"/>
      <c r="F25" s="83"/>
      <c r="G25" s="83"/>
      <c r="H25" s="83"/>
    </row>
    <row r="26" spans="1:8">
      <c r="A26" s="4"/>
      <c r="B26" s="4"/>
      <c r="C26" s="84"/>
      <c r="D26" s="85"/>
      <c r="E26" s="13"/>
      <c r="F26" s="13"/>
      <c r="G26" s="13"/>
      <c r="H26" s="13"/>
    </row>
    <row r="27" spans="1:8">
      <c r="A27" s="4"/>
      <c r="B27" s="4"/>
      <c r="C27" s="13"/>
      <c r="D27" s="13"/>
      <c r="E27" s="13"/>
      <c r="F27" s="13"/>
      <c r="G27" s="13"/>
      <c r="H27" s="13"/>
    </row>
    <row r="28" spans="1:8">
      <c r="A28" s="4"/>
      <c r="B28" s="4"/>
      <c r="C28" s="84"/>
      <c r="D28" s="85"/>
      <c r="E28" s="13"/>
      <c r="F28" s="13"/>
      <c r="G28" s="13"/>
      <c r="H28" s="13"/>
    </row>
    <row r="29" spans="1:8">
      <c r="C29" s="33"/>
      <c r="D29" s="86"/>
    </row>
  </sheetData>
  <mergeCells count="18">
    <mergeCell ref="B9:B11"/>
    <mergeCell ref="C9:C11"/>
    <mergeCell ref="E1:H1"/>
    <mergeCell ref="D2:H2"/>
    <mergeCell ref="D3:H3"/>
    <mergeCell ref="D21:D23"/>
    <mergeCell ref="E21:G22"/>
    <mergeCell ref="H21:H23"/>
    <mergeCell ref="E4:G4"/>
    <mergeCell ref="A6:H6"/>
    <mergeCell ref="D9:D11"/>
    <mergeCell ref="E9:G10"/>
    <mergeCell ref="H9:H11"/>
    <mergeCell ref="A8:C8"/>
    <mergeCell ref="A21:A23"/>
    <mergeCell ref="B21:B23"/>
    <mergeCell ref="C21:C23"/>
    <mergeCell ref="A9:A11"/>
  </mergeCell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2CE4-9C61-4F9D-B9A9-26E86E9FA0FC}">
  <sheetPr>
    <pageSetUpPr fitToPage="1"/>
  </sheetPr>
  <dimension ref="A1:E37"/>
  <sheetViews>
    <sheetView workbookViewId="0">
      <selection activeCell="C42" sqref="C42"/>
    </sheetView>
  </sheetViews>
  <sheetFormatPr defaultRowHeight="13.2"/>
  <cols>
    <col min="2" max="2" width="27.109375" customWidth="1"/>
    <col min="3" max="3" width="57" customWidth="1"/>
    <col min="4" max="4" width="11.109375" customWidth="1"/>
    <col min="5" max="5" width="13.88671875" customWidth="1"/>
  </cols>
  <sheetData>
    <row r="1" spans="1:5" ht="60" customHeight="1">
      <c r="A1" s="18"/>
      <c r="B1" s="19"/>
      <c r="C1" s="99" t="s">
        <v>24</v>
      </c>
      <c r="D1" s="99"/>
      <c r="E1" s="99"/>
    </row>
    <row r="2" spans="1:5" ht="12.75" customHeight="1">
      <c r="A2" s="18"/>
      <c r="B2" s="19"/>
      <c r="C2" s="69"/>
      <c r="D2" s="69"/>
      <c r="E2" s="69"/>
    </row>
    <row r="3" spans="1:5">
      <c r="A3" s="18"/>
      <c r="B3" s="19"/>
      <c r="C3" s="69"/>
      <c r="D3" s="69"/>
      <c r="E3" s="69"/>
    </row>
    <row r="4" spans="1:5" ht="17.399999999999999">
      <c r="A4" s="100" t="s">
        <v>11</v>
      </c>
      <c r="B4" s="100"/>
      <c r="C4" s="100"/>
      <c r="D4" s="100"/>
      <c r="E4" s="100"/>
    </row>
    <row r="5" spans="1:5">
      <c r="A5" s="101" t="s">
        <v>21</v>
      </c>
      <c r="B5" s="102"/>
      <c r="C5" s="102"/>
      <c r="D5" s="102"/>
      <c r="E5" s="102"/>
    </row>
    <row r="6" spans="1:5">
      <c r="A6" s="36" t="s">
        <v>17</v>
      </c>
      <c r="B6" s="36"/>
      <c r="C6" s="36"/>
      <c r="D6" s="36"/>
      <c r="E6" s="37"/>
    </row>
    <row r="7" spans="1:5">
      <c r="A7" s="103" t="s">
        <v>25</v>
      </c>
      <c r="B7" s="103"/>
      <c r="C7" s="103"/>
      <c r="D7" s="36"/>
      <c r="E7" s="37"/>
    </row>
    <row r="8" spans="1:5">
      <c r="A8" s="106" t="s">
        <v>28</v>
      </c>
      <c r="B8" s="108" t="s">
        <v>29</v>
      </c>
      <c r="C8" s="107" t="s">
        <v>18</v>
      </c>
      <c r="D8" s="111" t="s">
        <v>30</v>
      </c>
      <c r="E8" s="112" t="s">
        <v>12</v>
      </c>
    </row>
    <row r="9" spans="1:5">
      <c r="A9" s="107"/>
      <c r="B9" s="109"/>
      <c r="C9" s="107"/>
      <c r="D9" s="111"/>
      <c r="E9" s="112"/>
    </row>
    <row r="10" spans="1:5">
      <c r="A10" s="107"/>
      <c r="B10" s="110"/>
      <c r="C10" s="107"/>
      <c r="D10" s="111"/>
      <c r="E10" s="112"/>
    </row>
    <row r="11" spans="1:5">
      <c r="A11" s="43">
        <v>1</v>
      </c>
      <c r="B11" s="43" t="s">
        <v>31</v>
      </c>
      <c r="C11" s="44">
        <v>3</v>
      </c>
      <c r="D11" s="44">
        <v>4</v>
      </c>
      <c r="E11" s="44">
        <v>5</v>
      </c>
    </row>
    <row r="12" spans="1:5">
      <c r="A12" s="45" t="s">
        <v>32</v>
      </c>
      <c r="B12" s="46"/>
      <c r="C12" s="47" t="s">
        <v>33</v>
      </c>
      <c r="D12" s="48"/>
      <c r="E12" s="48"/>
    </row>
    <row r="13" spans="1:5">
      <c r="A13" s="45" t="s">
        <v>31</v>
      </c>
      <c r="B13" s="49" t="s">
        <v>34</v>
      </c>
      <c r="C13" s="50" t="s">
        <v>35</v>
      </c>
      <c r="D13" s="51" t="s">
        <v>19</v>
      </c>
      <c r="E13" s="52">
        <v>1</v>
      </c>
    </row>
    <row r="14" spans="1:5">
      <c r="A14" s="45" t="s">
        <v>36</v>
      </c>
      <c r="B14" s="46"/>
      <c r="C14" s="47" t="s">
        <v>37</v>
      </c>
      <c r="D14" s="48"/>
      <c r="E14" s="48"/>
    </row>
    <row r="15" spans="1:5">
      <c r="A15" s="45" t="s">
        <v>38</v>
      </c>
      <c r="B15" s="49" t="s">
        <v>39</v>
      </c>
      <c r="C15" s="50" t="s">
        <v>40</v>
      </c>
      <c r="D15" s="51" t="s">
        <v>19</v>
      </c>
      <c r="E15" s="52">
        <v>1</v>
      </c>
    </row>
    <row r="16" spans="1:5" ht="16.5" customHeight="1">
      <c r="A16" s="45" t="s">
        <v>41</v>
      </c>
      <c r="B16" s="49" t="s">
        <v>39</v>
      </c>
      <c r="C16" s="50" t="s">
        <v>42</v>
      </c>
      <c r="D16" s="51" t="s">
        <v>19</v>
      </c>
      <c r="E16" s="52">
        <v>1</v>
      </c>
    </row>
    <row r="17" spans="1:5">
      <c r="A17" s="45" t="s">
        <v>43</v>
      </c>
      <c r="B17" s="53"/>
      <c r="C17" s="47" t="s">
        <v>46</v>
      </c>
      <c r="D17" s="48"/>
      <c r="E17" s="54"/>
    </row>
    <row r="18" spans="1:5" ht="15" customHeight="1">
      <c r="A18" s="45" t="s">
        <v>45</v>
      </c>
      <c r="B18" s="49" t="s">
        <v>48</v>
      </c>
      <c r="C18" s="50" t="s">
        <v>49</v>
      </c>
      <c r="D18" s="51" t="s">
        <v>0</v>
      </c>
      <c r="E18" s="55">
        <v>34.04</v>
      </c>
    </row>
    <row r="19" spans="1:5" s="76" customFormat="1" ht="15.75" customHeight="1">
      <c r="A19" s="45" t="s">
        <v>47</v>
      </c>
      <c r="B19" s="45" t="s">
        <v>48</v>
      </c>
      <c r="C19" s="73" t="s">
        <v>135</v>
      </c>
      <c r="D19" s="74" t="s">
        <v>0</v>
      </c>
      <c r="E19" s="75">
        <v>70.39</v>
      </c>
    </row>
    <row r="20" spans="1:5">
      <c r="A20" s="45" t="s">
        <v>50</v>
      </c>
      <c r="B20" s="49" t="s">
        <v>52</v>
      </c>
      <c r="C20" s="50" t="s">
        <v>53</v>
      </c>
      <c r="D20" s="51" t="s">
        <v>54</v>
      </c>
      <c r="E20" s="55">
        <v>6</v>
      </c>
    </row>
    <row r="21" spans="1:5">
      <c r="A21" s="45" t="s">
        <v>51</v>
      </c>
      <c r="B21" s="56" t="s">
        <v>56</v>
      </c>
      <c r="C21" s="50" t="s">
        <v>57</v>
      </c>
      <c r="D21" s="51" t="s">
        <v>54</v>
      </c>
      <c r="E21" s="55">
        <v>6</v>
      </c>
    </row>
    <row r="22" spans="1:5">
      <c r="A22" s="45" t="s">
        <v>55</v>
      </c>
      <c r="B22" s="49" t="s">
        <v>59</v>
      </c>
      <c r="C22" s="50" t="s">
        <v>60</v>
      </c>
      <c r="D22" s="51" t="s">
        <v>10</v>
      </c>
      <c r="E22" s="55">
        <v>3</v>
      </c>
    </row>
    <row r="23" spans="1:5">
      <c r="A23" s="45" t="s">
        <v>58</v>
      </c>
      <c r="B23" s="49" t="s">
        <v>62</v>
      </c>
      <c r="C23" s="50" t="s">
        <v>63</v>
      </c>
      <c r="D23" s="51" t="s">
        <v>0</v>
      </c>
      <c r="E23" s="55">
        <v>16.45</v>
      </c>
    </row>
    <row r="24" spans="1:5" ht="14.4">
      <c r="A24" s="45" t="s">
        <v>61</v>
      </c>
      <c r="B24" s="49" t="s">
        <v>65</v>
      </c>
      <c r="C24" s="50" t="s">
        <v>66</v>
      </c>
      <c r="D24" s="51" t="s">
        <v>67</v>
      </c>
      <c r="E24" s="55">
        <v>152.80000000000001</v>
      </c>
    </row>
    <row r="25" spans="1:5">
      <c r="A25" s="45" t="s">
        <v>64</v>
      </c>
      <c r="B25" s="49" t="s">
        <v>59</v>
      </c>
      <c r="C25" s="50" t="s">
        <v>69</v>
      </c>
      <c r="D25" s="51" t="s">
        <v>10</v>
      </c>
      <c r="E25" s="55">
        <v>14</v>
      </c>
    </row>
    <row r="26" spans="1:5">
      <c r="A26" s="45" t="s">
        <v>68</v>
      </c>
      <c r="B26" s="53"/>
      <c r="C26" s="57" t="s">
        <v>71</v>
      </c>
      <c r="D26" s="48"/>
      <c r="E26" s="54"/>
    </row>
    <row r="27" spans="1:5">
      <c r="A27" s="45" t="s">
        <v>70</v>
      </c>
      <c r="B27" s="56" t="s">
        <v>73</v>
      </c>
      <c r="C27" s="50" t="s">
        <v>74</v>
      </c>
      <c r="D27" s="51" t="s">
        <v>10</v>
      </c>
      <c r="E27" s="52">
        <v>6</v>
      </c>
    </row>
    <row r="28" spans="1:5">
      <c r="A28" s="45" t="s">
        <v>72</v>
      </c>
      <c r="B28" s="56" t="s">
        <v>73</v>
      </c>
      <c r="C28" s="58" t="s">
        <v>76</v>
      </c>
      <c r="D28" s="51" t="s">
        <v>54</v>
      </c>
      <c r="E28" s="52">
        <v>1</v>
      </c>
    </row>
    <row r="29" spans="1:5">
      <c r="A29" s="45" t="s">
        <v>75</v>
      </c>
      <c r="B29" s="59"/>
      <c r="C29" s="60" t="s">
        <v>78</v>
      </c>
      <c r="D29" s="48"/>
      <c r="E29" s="54"/>
    </row>
    <row r="30" spans="1:5">
      <c r="A30" s="45" t="s">
        <v>77</v>
      </c>
      <c r="B30" s="49" t="s">
        <v>80</v>
      </c>
      <c r="C30" s="61" t="s">
        <v>81</v>
      </c>
      <c r="D30" s="51" t="s">
        <v>54</v>
      </c>
      <c r="E30" s="55">
        <v>1</v>
      </c>
    </row>
    <row r="31" spans="1:5">
      <c r="A31" s="45" t="s">
        <v>79</v>
      </c>
      <c r="B31" s="49" t="s">
        <v>83</v>
      </c>
      <c r="C31" s="61" t="s">
        <v>84</v>
      </c>
      <c r="D31" s="51" t="s">
        <v>85</v>
      </c>
      <c r="E31" s="55">
        <v>9.5399999999999991</v>
      </c>
    </row>
    <row r="32" spans="1:5">
      <c r="A32" s="45" t="s">
        <v>82</v>
      </c>
      <c r="B32" s="49" t="s">
        <v>87</v>
      </c>
      <c r="C32" s="62" t="s">
        <v>88</v>
      </c>
      <c r="D32" s="51" t="s">
        <v>85</v>
      </c>
      <c r="E32" s="55">
        <v>12.25</v>
      </c>
    </row>
    <row r="33" spans="1:5">
      <c r="A33" s="45" t="s">
        <v>86</v>
      </c>
      <c r="B33" s="49" t="s">
        <v>91</v>
      </c>
      <c r="C33" s="61" t="s">
        <v>92</v>
      </c>
      <c r="D33" s="51" t="s">
        <v>54</v>
      </c>
      <c r="E33" s="55">
        <v>1</v>
      </c>
    </row>
    <row r="34" spans="1:5">
      <c r="A34" s="45" t="s">
        <v>89</v>
      </c>
      <c r="B34" s="59"/>
      <c r="C34" s="60" t="s">
        <v>20</v>
      </c>
      <c r="D34" s="48"/>
      <c r="E34" s="54"/>
    </row>
    <row r="35" spans="1:5" ht="40.5" customHeight="1">
      <c r="A35" s="45" t="s">
        <v>90</v>
      </c>
      <c r="B35" s="70" t="s">
        <v>136</v>
      </c>
      <c r="C35" s="71" t="s">
        <v>137</v>
      </c>
      <c r="D35" s="51" t="s">
        <v>19</v>
      </c>
      <c r="E35" s="65">
        <v>1</v>
      </c>
    </row>
    <row r="37" spans="1:5">
      <c r="A37" s="104" t="s">
        <v>96</v>
      </c>
      <c r="B37" s="105"/>
      <c r="C37" s="105"/>
    </row>
  </sheetData>
  <mergeCells count="10">
    <mergeCell ref="C1:E1"/>
    <mergeCell ref="A4:E4"/>
    <mergeCell ref="A5:E5"/>
    <mergeCell ref="A7:C7"/>
    <mergeCell ref="A37:C37"/>
    <mergeCell ref="A8:A10"/>
    <mergeCell ref="B8:B10"/>
    <mergeCell ref="C8:C10"/>
    <mergeCell ref="D8:D10"/>
    <mergeCell ref="E8:E10"/>
  </mergeCells>
  <phoneticPr fontId="32" type="noConversion"/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AB0A-B535-4717-B00E-28335A6350C9}">
  <sheetPr>
    <pageSetUpPr fitToPage="1"/>
  </sheetPr>
  <dimension ref="A1:E37"/>
  <sheetViews>
    <sheetView workbookViewId="0">
      <selection activeCell="A37" sqref="A37:C37"/>
    </sheetView>
  </sheetViews>
  <sheetFormatPr defaultRowHeight="13.2"/>
  <cols>
    <col min="1" max="1" width="8.5546875" customWidth="1"/>
    <col min="2" max="2" width="18" customWidth="1"/>
    <col min="3" max="3" width="64.44140625" customWidth="1"/>
    <col min="4" max="4" width="18.88671875" customWidth="1"/>
    <col min="5" max="5" width="18.44140625" customWidth="1"/>
  </cols>
  <sheetData>
    <row r="1" spans="1:5" ht="52.2" customHeight="1">
      <c r="A1" s="18"/>
      <c r="B1" s="19"/>
      <c r="C1" s="99" t="s">
        <v>24</v>
      </c>
      <c r="D1" s="99"/>
      <c r="E1" s="99"/>
    </row>
    <row r="2" spans="1:5" ht="17.399999999999999">
      <c r="A2" s="100" t="s">
        <v>11</v>
      </c>
      <c r="B2" s="100"/>
      <c r="C2" s="100"/>
      <c r="D2" s="100"/>
      <c r="E2" s="100"/>
    </row>
    <row r="3" spans="1:5">
      <c r="A3" s="101" t="s">
        <v>21</v>
      </c>
      <c r="B3" s="102"/>
      <c r="C3" s="102"/>
      <c r="D3" s="102"/>
      <c r="E3" s="102"/>
    </row>
    <row r="4" spans="1:5">
      <c r="A4" s="36" t="s">
        <v>17</v>
      </c>
      <c r="B4" s="36"/>
      <c r="C4" s="68"/>
      <c r="D4" s="36"/>
      <c r="E4" s="37"/>
    </row>
    <row r="5" spans="1:5">
      <c r="A5" s="103" t="s">
        <v>25</v>
      </c>
      <c r="B5" s="103"/>
      <c r="C5" s="103"/>
      <c r="D5" s="36"/>
      <c r="E5" s="37"/>
    </row>
    <row r="6" spans="1:5">
      <c r="A6" s="106" t="s">
        <v>28</v>
      </c>
      <c r="B6" s="108" t="s">
        <v>29</v>
      </c>
      <c r="C6" s="113" t="s">
        <v>18</v>
      </c>
      <c r="D6" s="116" t="s">
        <v>30</v>
      </c>
      <c r="E6" s="119" t="s">
        <v>12</v>
      </c>
    </row>
    <row r="7" spans="1:5">
      <c r="A7" s="107"/>
      <c r="B7" s="109"/>
      <c r="C7" s="114"/>
      <c r="D7" s="117"/>
      <c r="E7" s="120"/>
    </row>
    <row r="8" spans="1:5">
      <c r="A8" s="107"/>
      <c r="B8" s="110"/>
      <c r="C8" s="115"/>
      <c r="D8" s="118"/>
      <c r="E8" s="121"/>
    </row>
    <row r="9" spans="1:5">
      <c r="A9" s="43">
        <v>1</v>
      </c>
      <c r="B9" s="43" t="s">
        <v>31</v>
      </c>
      <c r="C9" s="44">
        <v>3</v>
      </c>
      <c r="D9" s="44">
        <v>4</v>
      </c>
      <c r="E9" s="44">
        <v>5</v>
      </c>
    </row>
    <row r="10" spans="1:5">
      <c r="A10" s="45" t="s">
        <v>32</v>
      </c>
      <c r="B10" s="46"/>
      <c r="C10" s="47" t="s">
        <v>37</v>
      </c>
      <c r="D10" s="48"/>
      <c r="E10" s="48"/>
    </row>
    <row r="11" spans="1:5" ht="14.4">
      <c r="A11" s="45" t="s">
        <v>31</v>
      </c>
      <c r="B11" s="49" t="s">
        <v>98</v>
      </c>
      <c r="C11" s="50" t="s">
        <v>99</v>
      </c>
      <c r="D11" s="51" t="s">
        <v>67</v>
      </c>
      <c r="E11" s="55">
        <v>4.67</v>
      </c>
    </row>
    <row r="12" spans="1:5">
      <c r="A12" s="45" t="s">
        <v>36</v>
      </c>
      <c r="B12" s="53"/>
      <c r="C12" s="47" t="s">
        <v>100</v>
      </c>
      <c r="D12" s="48"/>
      <c r="E12" s="54"/>
    </row>
    <row r="13" spans="1:5">
      <c r="A13" s="45" t="s">
        <v>38</v>
      </c>
      <c r="B13" s="49" t="s">
        <v>101</v>
      </c>
      <c r="C13" s="50" t="s">
        <v>102</v>
      </c>
      <c r="D13" s="51" t="s">
        <v>0</v>
      </c>
      <c r="E13" s="55">
        <v>0.96</v>
      </c>
    </row>
    <row r="14" spans="1:5">
      <c r="A14" s="45" t="s">
        <v>41</v>
      </c>
      <c r="B14" s="49" t="s">
        <v>103</v>
      </c>
      <c r="C14" s="50" t="s">
        <v>104</v>
      </c>
      <c r="D14" s="51" t="s">
        <v>0</v>
      </c>
      <c r="E14" s="55">
        <v>0.04</v>
      </c>
    </row>
    <row r="15" spans="1:5">
      <c r="A15" s="45" t="s">
        <v>43</v>
      </c>
      <c r="B15" s="49" t="s">
        <v>101</v>
      </c>
      <c r="C15" s="50" t="s">
        <v>105</v>
      </c>
      <c r="D15" s="51" t="s">
        <v>0</v>
      </c>
      <c r="E15" s="66">
        <v>5.0000000000000001E-3</v>
      </c>
    </row>
    <row r="16" spans="1:5" ht="14.4">
      <c r="A16" s="45" t="s">
        <v>45</v>
      </c>
      <c r="B16" s="49" t="s">
        <v>106</v>
      </c>
      <c r="C16" s="50" t="s">
        <v>107</v>
      </c>
      <c r="D16" s="51" t="s">
        <v>67</v>
      </c>
      <c r="E16" s="51">
        <v>8</v>
      </c>
    </row>
    <row r="17" spans="1:5" ht="14.4">
      <c r="A17" s="45" t="s">
        <v>47</v>
      </c>
      <c r="B17" s="49" t="s">
        <v>106</v>
      </c>
      <c r="C17" s="50" t="s">
        <v>108</v>
      </c>
      <c r="D17" s="51" t="s">
        <v>67</v>
      </c>
      <c r="E17" s="55">
        <v>0.14000000000000001</v>
      </c>
    </row>
    <row r="18" spans="1:5">
      <c r="A18" s="45" t="s">
        <v>50</v>
      </c>
      <c r="B18" s="53"/>
      <c r="C18" s="47" t="s">
        <v>109</v>
      </c>
      <c r="D18" s="48"/>
      <c r="E18" s="54"/>
    </row>
    <row r="19" spans="1:5">
      <c r="A19" s="45" t="s">
        <v>51</v>
      </c>
      <c r="B19" s="49" t="s">
        <v>110</v>
      </c>
      <c r="C19" s="50" t="s">
        <v>111</v>
      </c>
      <c r="D19" s="51" t="s">
        <v>0</v>
      </c>
      <c r="E19" s="55">
        <v>1.7</v>
      </c>
    </row>
    <row r="20" spans="1:5">
      <c r="A20" s="45" t="s">
        <v>55</v>
      </c>
      <c r="B20" s="49" t="s">
        <v>110</v>
      </c>
      <c r="C20" s="50" t="s">
        <v>112</v>
      </c>
      <c r="D20" s="51" t="s">
        <v>0</v>
      </c>
      <c r="E20" s="55">
        <v>4.66</v>
      </c>
    </row>
    <row r="21" spans="1:5">
      <c r="A21" s="45" t="s">
        <v>58</v>
      </c>
      <c r="B21" s="49" t="s">
        <v>110</v>
      </c>
      <c r="C21" s="50" t="s">
        <v>113</v>
      </c>
      <c r="D21" s="51" t="s">
        <v>0</v>
      </c>
      <c r="E21" s="55">
        <v>3.45</v>
      </c>
    </row>
    <row r="22" spans="1:5">
      <c r="A22" s="45" t="s">
        <v>64</v>
      </c>
      <c r="B22" s="49" t="s">
        <v>110</v>
      </c>
      <c r="C22" s="50" t="s">
        <v>114</v>
      </c>
      <c r="D22" s="51" t="s">
        <v>0</v>
      </c>
      <c r="E22" s="55">
        <v>1.07</v>
      </c>
    </row>
    <row r="23" spans="1:5">
      <c r="A23" s="45" t="s">
        <v>68</v>
      </c>
      <c r="B23" s="49" t="s">
        <v>110</v>
      </c>
      <c r="C23" s="50" t="s">
        <v>115</v>
      </c>
      <c r="D23" s="51" t="s">
        <v>0</v>
      </c>
      <c r="E23" s="55">
        <v>0.01</v>
      </c>
    </row>
    <row r="24" spans="1:5">
      <c r="A24" s="45" t="s">
        <v>70</v>
      </c>
      <c r="B24" s="49" t="s">
        <v>110</v>
      </c>
      <c r="C24" s="50" t="s">
        <v>116</v>
      </c>
      <c r="D24" s="51" t="s">
        <v>0</v>
      </c>
      <c r="E24" s="55">
        <v>0.44</v>
      </c>
    </row>
    <row r="25" spans="1:5">
      <c r="A25" s="45" t="s">
        <v>72</v>
      </c>
      <c r="B25" s="49" t="s">
        <v>110</v>
      </c>
      <c r="C25" s="50" t="s">
        <v>117</v>
      </c>
      <c r="D25" s="51" t="s">
        <v>0</v>
      </c>
      <c r="E25" s="55">
        <v>0.03</v>
      </c>
    </row>
    <row r="26" spans="1:5">
      <c r="A26" s="45" t="s">
        <v>75</v>
      </c>
      <c r="B26" s="49" t="s">
        <v>110</v>
      </c>
      <c r="C26" s="42" t="s">
        <v>118</v>
      </c>
      <c r="D26" s="51" t="s">
        <v>0</v>
      </c>
      <c r="E26" s="55">
        <v>2.39</v>
      </c>
    </row>
    <row r="27" spans="1:5" ht="17.25" customHeight="1">
      <c r="A27" s="45" t="s">
        <v>77</v>
      </c>
      <c r="B27" s="53"/>
      <c r="C27" s="57" t="s">
        <v>71</v>
      </c>
      <c r="D27" s="48"/>
      <c r="E27" s="54"/>
    </row>
    <row r="28" spans="1:5" ht="15.75" customHeight="1">
      <c r="A28" s="45" t="s">
        <v>79</v>
      </c>
      <c r="B28" s="49" t="s">
        <v>73</v>
      </c>
      <c r="C28" s="50" t="s">
        <v>119</v>
      </c>
      <c r="D28" s="51" t="s">
        <v>0</v>
      </c>
      <c r="E28" s="52">
        <f>E19+E20+E21+E22+E24+E23</f>
        <v>11.33</v>
      </c>
    </row>
    <row r="29" spans="1:5" ht="14.4">
      <c r="A29" s="45" t="s">
        <v>82</v>
      </c>
      <c r="B29" s="49" t="s">
        <v>120</v>
      </c>
      <c r="C29" s="50" t="s">
        <v>121</v>
      </c>
      <c r="D29" s="51" t="s">
        <v>122</v>
      </c>
      <c r="E29" s="55">
        <v>46.43</v>
      </c>
    </row>
    <row r="30" spans="1:5" ht="14.4">
      <c r="A30" s="45" t="s">
        <v>86</v>
      </c>
      <c r="B30" s="49" t="s">
        <v>106</v>
      </c>
      <c r="C30" s="61" t="s">
        <v>123</v>
      </c>
      <c r="D30" s="51" t="s">
        <v>67</v>
      </c>
      <c r="E30" s="66">
        <v>2.9000000000000001E-2</v>
      </c>
    </row>
    <row r="31" spans="1:5">
      <c r="A31" s="45" t="s">
        <v>89</v>
      </c>
      <c r="B31" s="59"/>
      <c r="C31" s="60" t="s">
        <v>20</v>
      </c>
      <c r="D31" s="48"/>
      <c r="E31" s="54"/>
    </row>
    <row r="32" spans="1:5">
      <c r="A32" s="45" t="s">
        <v>90</v>
      </c>
      <c r="B32" s="63" t="s">
        <v>124</v>
      </c>
      <c r="C32" s="61" t="s">
        <v>125</v>
      </c>
      <c r="D32" s="51" t="s">
        <v>10</v>
      </c>
      <c r="E32" s="65">
        <v>48</v>
      </c>
    </row>
    <row r="33" spans="1:5">
      <c r="A33" s="45" t="s">
        <v>93</v>
      </c>
      <c r="B33" s="63" t="s">
        <v>126</v>
      </c>
      <c r="C33" s="61" t="s">
        <v>127</v>
      </c>
      <c r="D33" s="51" t="s">
        <v>10</v>
      </c>
      <c r="E33" s="65">
        <v>20</v>
      </c>
    </row>
    <row r="34" spans="1:5">
      <c r="A34" s="45" t="s">
        <v>94</v>
      </c>
      <c r="B34" s="63" t="s">
        <v>128</v>
      </c>
      <c r="C34" s="61" t="s">
        <v>129</v>
      </c>
      <c r="D34" s="51" t="s">
        <v>10</v>
      </c>
      <c r="E34" s="65">
        <v>12</v>
      </c>
    </row>
    <row r="35" spans="1:5" ht="14.4">
      <c r="A35" s="45" t="s">
        <v>95</v>
      </c>
      <c r="B35" s="67" t="s">
        <v>130</v>
      </c>
      <c r="C35" s="62" t="s">
        <v>131</v>
      </c>
      <c r="D35" s="51" t="s">
        <v>67</v>
      </c>
      <c r="E35" s="67">
        <v>2E-3</v>
      </c>
    </row>
    <row r="37" spans="1:5">
      <c r="A37" s="104" t="s">
        <v>97</v>
      </c>
      <c r="B37" s="105"/>
      <c r="C37" s="105"/>
    </row>
  </sheetData>
  <mergeCells count="10">
    <mergeCell ref="C1:E1"/>
    <mergeCell ref="A2:E2"/>
    <mergeCell ref="A3:E3"/>
    <mergeCell ref="A5:C5"/>
    <mergeCell ref="A37:C37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showGridLines="0" tabSelected="1" zoomScaleNormal="100" zoomScaleSheetLayoutView="120" workbookViewId="0">
      <selection sqref="A1:E34"/>
    </sheetView>
  </sheetViews>
  <sheetFormatPr defaultColWidth="9.109375" defaultRowHeight="13.2"/>
  <cols>
    <col min="1" max="1" width="7" style="18" customWidth="1"/>
    <col min="2" max="2" width="18.33203125" style="19" customWidth="1"/>
    <col min="3" max="3" width="62.5546875" style="18" customWidth="1"/>
    <col min="4" max="4" width="11.109375" style="20" customWidth="1"/>
    <col min="5" max="5" width="15" style="22" customWidth="1"/>
    <col min="6" max="16384" width="9.109375" style="20"/>
  </cols>
  <sheetData>
    <row r="1" spans="1:5" ht="40.5" customHeight="1">
      <c r="C1" s="99" t="s">
        <v>24</v>
      </c>
      <c r="D1" s="99"/>
      <c r="E1" s="99"/>
    </row>
    <row r="2" spans="1:5" ht="22.5" customHeight="1">
      <c r="A2" s="100" t="s">
        <v>11</v>
      </c>
      <c r="B2" s="100"/>
      <c r="C2" s="100"/>
      <c r="D2" s="100"/>
      <c r="E2" s="100"/>
    </row>
    <row r="3" spans="1:5">
      <c r="A3" s="101" t="s">
        <v>21</v>
      </c>
      <c r="B3" s="102"/>
      <c r="C3" s="102"/>
      <c r="D3" s="102"/>
      <c r="E3" s="102"/>
    </row>
    <row r="4" spans="1:5">
      <c r="A4" s="36" t="s">
        <v>17</v>
      </c>
      <c r="B4" s="36"/>
      <c r="C4" s="36"/>
      <c r="D4" s="36"/>
      <c r="E4" s="37"/>
    </row>
    <row r="5" spans="1:5">
      <c r="A5" s="103" t="s">
        <v>25</v>
      </c>
      <c r="B5" s="103"/>
      <c r="C5" s="103"/>
      <c r="D5" s="36"/>
      <c r="E5" s="37"/>
    </row>
    <row r="6" spans="1:5" s="21" customFormat="1" ht="12.75" customHeight="1">
      <c r="A6" s="45" t="s">
        <v>32</v>
      </c>
      <c r="B6" s="46"/>
      <c r="C6" s="47" t="s">
        <v>33</v>
      </c>
      <c r="D6" s="48"/>
      <c r="E6" s="48"/>
    </row>
    <row r="7" spans="1:5" s="21" customFormat="1" ht="12" customHeight="1">
      <c r="A7" s="45" t="s">
        <v>31</v>
      </c>
      <c r="B7" s="49" t="s">
        <v>34</v>
      </c>
      <c r="C7" s="50" t="s">
        <v>35</v>
      </c>
      <c r="D7" s="51" t="s">
        <v>19</v>
      </c>
      <c r="E7" s="52">
        <v>1</v>
      </c>
    </row>
    <row r="8" spans="1:5">
      <c r="A8" s="45" t="s">
        <v>36</v>
      </c>
      <c r="B8" s="46"/>
      <c r="C8" s="47" t="s">
        <v>37</v>
      </c>
      <c r="D8" s="48"/>
      <c r="E8" s="48"/>
    </row>
    <row r="9" spans="1:5">
      <c r="A9" s="45" t="s">
        <v>38</v>
      </c>
      <c r="B9" s="49" t="s">
        <v>39</v>
      </c>
      <c r="C9" s="50" t="s">
        <v>44</v>
      </c>
      <c r="D9" s="51" t="s">
        <v>19</v>
      </c>
      <c r="E9" s="52">
        <v>1</v>
      </c>
    </row>
    <row r="10" spans="1:5">
      <c r="A10" s="45" t="s">
        <v>41</v>
      </c>
      <c r="B10" s="53"/>
      <c r="C10" s="47" t="s">
        <v>46</v>
      </c>
      <c r="D10" s="48"/>
      <c r="E10" s="54"/>
    </row>
    <row r="11" spans="1:5" ht="11.25" customHeight="1">
      <c r="A11" s="45" t="s">
        <v>43</v>
      </c>
      <c r="B11" s="49" t="s">
        <v>48</v>
      </c>
      <c r="C11" s="50" t="s">
        <v>49</v>
      </c>
      <c r="D11" s="51" t="s">
        <v>0</v>
      </c>
      <c r="E11" s="55">
        <v>34.04</v>
      </c>
    </row>
    <row r="12" spans="1:5">
      <c r="A12" s="45" t="s">
        <v>45</v>
      </c>
      <c r="B12" s="45" t="s">
        <v>48</v>
      </c>
      <c r="C12" s="73" t="s">
        <v>135</v>
      </c>
      <c r="D12" s="74" t="s">
        <v>0</v>
      </c>
      <c r="E12" s="75">
        <v>70.39</v>
      </c>
    </row>
    <row r="13" spans="1:5">
      <c r="A13" s="45" t="s">
        <v>47</v>
      </c>
      <c r="B13" s="49" t="s">
        <v>52</v>
      </c>
      <c r="C13" s="50" t="s">
        <v>53</v>
      </c>
      <c r="D13" s="51" t="s">
        <v>54</v>
      </c>
      <c r="E13" s="55">
        <v>6</v>
      </c>
    </row>
    <row r="14" spans="1:5" ht="24">
      <c r="A14" s="45" t="s">
        <v>50</v>
      </c>
      <c r="B14" s="56" t="s">
        <v>56</v>
      </c>
      <c r="C14" s="50" t="s">
        <v>57</v>
      </c>
      <c r="D14" s="51" t="s">
        <v>54</v>
      </c>
      <c r="E14" s="55">
        <v>6</v>
      </c>
    </row>
    <row r="15" spans="1:5">
      <c r="A15" s="45" t="s">
        <v>51</v>
      </c>
      <c r="B15" s="49" t="s">
        <v>59</v>
      </c>
      <c r="C15" s="50" t="s">
        <v>60</v>
      </c>
      <c r="D15" s="51" t="s">
        <v>10</v>
      </c>
      <c r="E15" s="55">
        <v>3</v>
      </c>
    </row>
    <row r="16" spans="1:5">
      <c r="A16" s="45" t="s">
        <v>55</v>
      </c>
      <c r="B16" s="49" t="s">
        <v>62</v>
      </c>
      <c r="C16" s="50" t="s">
        <v>63</v>
      </c>
      <c r="D16" s="51" t="s">
        <v>0</v>
      </c>
      <c r="E16" s="55">
        <v>16.420000000000002</v>
      </c>
    </row>
    <row r="17" spans="1:5" ht="14.4">
      <c r="A17" s="45" t="s">
        <v>58</v>
      </c>
      <c r="B17" s="49" t="s">
        <v>65</v>
      </c>
      <c r="C17" s="50" t="s">
        <v>66</v>
      </c>
      <c r="D17" s="51" t="s">
        <v>67</v>
      </c>
      <c r="E17" s="55">
        <v>152.80000000000001</v>
      </c>
    </row>
    <row r="18" spans="1:5">
      <c r="A18" s="45" t="s">
        <v>61</v>
      </c>
      <c r="B18" s="49" t="s">
        <v>59</v>
      </c>
      <c r="C18" s="50" t="s">
        <v>69</v>
      </c>
      <c r="D18" s="51" t="s">
        <v>10</v>
      </c>
      <c r="E18" s="55">
        <v>14</v>
      </c>
    </row>
    <row r="19" spans="1:5">
      <c r="A19" s="45" t="s">
        <v>64</v>
      </c>
      <c r="B19" s="53"/>
      <c r="C19" s="57" t="s">
        <v>71</v>
      </c>
      <c r="D19" s="48"/>
      <c r="E19" s="54"/>
    </row>
    <row r="20" spans="1:5" ht="28.5" customHeight="1">
      <c r="A20" s="45" t="s">
        <v>68</v>
      </c>
      <c r="B20" s="56" t="s">
        <v>73</v>
      </c>
      <c r="C20" s="50" t="s">
        <v>74</v>
      </c>
      <c r="D20" s="51" t="s">
        <v>10</v>
      </c>
      <c r="E20" s="52">
        <v>6</v>
      </c>
    </row>
    <row r="21" spans="1:5">
      <c r="A21" s="45" t="s">
        <v>70</v>
      </c>
      <c r="B21" s="56" t="s">
        <v>73</v>
      </c>
      <c r="C21" s="58" t="s">
        <v>76</v>
      </c>
      <c r="D21" s="51" t="s">
        <v>54</v>
      </c>
      <c r="E21" s="52">
        <v>1</v>
      </c>
    </row>
    <row r="22" spans="1:5">
      <c r="A22" s="45" t="s">
        <v>72</v>
      </c>
      <c r="B22" s="59"/>
      <c r="C22" s="60" t="s">
        <v>78</v>
      </c>
      <c r="D22" s="48"/>
      <c r="E22" s="54"/>
    </row>
    <row r="23" spans="1:5">
      <c r="A23" s="45" t="s">
        <v>75</v>
      </c>
      <c r="B23" s="49" t="s">
        <v>80</v>
      </c>
      <c r="C23" s="61" t="s">
        <v>81</v>
      </c>
      <c r="D23" s="51" t="s">
        <v>54</v>
      </c>
      <c r="E23" s="55">
        <v>1</v>
      </c>
    </row>
    <row r="24" spans="1:5">
      <c r="A24" s="45" t="s">
        <v>77</v>
      </c>
      <c r="B24" s="49" t="s">
        <v>83</v>
      </c>
      <c r="C24" s="61" t="s">
        <v>84</v>
      </c>
      <c r="D24" s="51" t="s">
        <v>85</v>
      </c>
      <c r="E24" s="55">
        <v>9.5399999999999991</v>
      </c>
    </row>
    <row r="25" spans="1:5">
      <c r="A25" s="45" t="s">
        <v>79</v>
      </c>
      <c r="B25" s="49" t="s">
        <v>87</v>
      </c>
      <c r="C25" s="62" t="s">
        <v>88</v>
      </c>
      <c r="D25" s="51" t="s">
        <v>85</v>
      </c>
      <c r="E25" s="55">
        <v>12.25</v>
      </c>
    </row>
    <row r="26" spans="1:5" ht="14.25" customHeight="1">
      <c r="A26" s="45" t="s">
        <v>82</v>
      </c>
      <c r="B26" s="49" t="s">
        <v>91</v>
      </c>
      <c r="C26" s="61" t="s">
        <v>92</v>
      </c>
      <c r="D26" s="51" t="s">
        <v>54</v>
      </c>
      <c r="E26" s="55">
        <v>1</v>
      </c>
    </row>
    <row r="27" spans="1:5">
      <c r="A27" s="45" t="s">
        <v>86</v>
      </c>
      <c r="B27" s="59"/>
      <c r="C27" s="60" t="s">
        <v>20</v>
      </c>
      <c r="D27" s="48"/>
      <c r="E27" s="54"/>
    </row>
    <row r="28" spans="1:5" ht="24.6">
      <c r="A28" s="45" t="s">
        <v>89</v>
      </c>
      <c r="B28" s="70" t="s">
        <v>136</v>
      </c>
      <c r="C28" s="64" t="s">
        <v>138</v>
      </c>
      <c r="D28" s="51" t="s">
        <v>19</v>
      </c>
      <c r="E28" s="65">
        <v>1</v>
      </c>
    </row>
    <row r="29" spans="1:5" ht="24.6">
      <c r="A29" s="45" t="s">
        <v>90</v>
      </c>
      <c r="B29" s="70" t="s">
        <v>136</v>
      </c>
      <c r="C29" s="64" t="s">
        <v>139</v>
      </c>
      <c r="D29" s="51" t="s">
        <v>19</v>
      </c>
      <c r="E29" s="65">
        <v>1</v>
      </c>
    </row>
    <row r="30" spans="1:5">
      <c r="A30" s="38"/>
      <c r="B30" s="38"/>
      <c r="C30" s="39"/>
      <c r="D30" s="40"/>
      <c r="E30" s="41"/>
    </row>
    <row r="31" spans="1:5">
      <c r="A31" s="122"/>
      <c r="B31" s="122"/>
      <c r="C31" s="122"/>
      <c r="D31" s="122"/>
      <c r="E31" s="122"/>
    </row>
    <row r="32" spans="1:5">
      <c r="A32" s="104" t="s">
        <v>27</v>
      </c>
      <c r="B32" s="105"/>
      <c r="C32" s="105"/>
    </row>
  </sheetData>
  <mergeCells count="6">
    <mergeCell ref="A32:C32"/>
    <mergeCell ref="A2:E2"/>
    <mergeCell ref="A3:E3"/>
    <mergeCell ref="A5:C5"/>
    <mergeCell ref="C1:E1"/>
    <mergeCell ref="A31:E31"/>
  </mergeCell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4D8B-075B-4654-AE12-425400816112}">
  <sheetPr>
    <pageSetUpPr fitToPage="1"/>
  </sheetPr>
  <dimension ref="A1:E34"/>
  <sheetViews>
    <sheetView workbookViewId="0">
      <selection activeCell="C26" sqref="C26"/>
    </sheetView>
  </sheetViews>
  <sheetFormatPr defaultRowHeight="13.2"/>
  <cols>
    <col min="1" max="1" width="12.5546875" customWidth="1"/>
    <col min="2" max="2" width="27.44140625" customWidth="1"/>
    <col min="3" max="3" width="45.5546875" customWidth="1"/>
    <col min="4" max="4" width="18.33203125" customWidth="1"/>
    <col min="5" max="5" width="18.6640625" customWidth="1"/>
  </cols>
  <sheetData>
    <row r="1" spans="1:5" ht="51.6" customHeight="1">
      <c r="A1" s="18"/>
      <c r="B1" s="19"/>
      <c r="C1" s="99" t="s">
        <v>24</v>
      </c>
      <c r="D1" s="99"/>
      <c r="E1" s="99"/>
    </row>
    <row r="2" spans="1:5" ht="17.399999999999999">
      <c r="A2" s="100" t="s">
        <v>11</v>
      </c>
      <c r="B2" s="100"/>
      <c r="C2" s="100"/>
      <c r="D2" s="100"/>
      <c r="E2" s="100"/>
    </row>
    <row r="3" spans="1:5">
      <c r="A3" s="101" t="s">
        <v>21</v>
      </c>
      <c r="B3" s="102"/>
      <c r="C3" s="102"/>
      <c r="D3" s="102"/>
      <c r="E3" s="102"/>
    </row>
    <row r="4" spans="1:5">
      <c r="A4" s="36" t="s">
        <v>17</v>
      </c>
      <c r="B4" s="36"/>
      <c r="C4" s="36"/>
      <c r="D4" s="36"/>
      <c r="E4" s="37"/>
    </row>
    <row r="5" spans="1:5">
      <c r="A5" s="103" t="s">
        <v>25</v>
      </c>
      <c r="B5" s="103"/>
      <c r="C5" s="103"/>
      <c r="D5" s="36"/>
      <c r="E5" s="37"/>
    </row>
    <row r="7" spans="1:5">
      <c r="A7" s="106" t="s">
        <v>28</v>
      </c>
      <c r="B7" s="108" t="s">
        <v>29</v>
      </c>
      <c r="C7" s="107" t="s">
        <v>18</v>
      </c>
      <c r="D7" s="111" t="s">
        <v>30</v>
      </c>
      <c r="E7" s="112" t="s">
        <v>12</v>
      </c>
    </row>
    <row r="8" spans="1:5">
      <c r="A8" s="107"/>
      <c r="B8" s="109"/>
      <c r="C8" s="107"/>
      <c r="D8" s="111"/>
      <c r="E8" s="112"/>
    </row>
    <row r="9" spans="1:5">
      <c r="A9" s="107"/>
      <c r="B9" s="110"/>
      <c r="C9" s="107"/>
      <c r="D9" s="111"/>
      <c r="E9" s="112"/>
    </row>
    <row r="10" spans="1:5">
      <c r="A10" s="43">
        <v>1</v>
      </c>
      <c r="B10" s="43" t="s">
        <v>31</v>
      </c>
      <c r="C10" s="44">
        <v>3</v>
      </c>
      <c r="D10" s="44">
        <v>4</v>
      </c>
      <c r="E10" s="44">
        <v>5</v>
      </c>
    </row>
    <row r="11" spans="1:5">
      <c r="A11" s="45" t="s">
        <v>32</v>
      </c>
      <c r="B11" s="46"/>
      <c r="C11" s="47" t="s">
        <v>37</v>
      </c>
      <c r="D11" s="48"/>
      <c r="E11" s="48"/>
    </row>
    <row r="12" spans="1:5" ht="14.4">
      <c r="A12" s="45" t="s">
        <v>31</v>
      </c>
      <c r="B12" s="49" t="s">
        <v>98</v>
      </c>
      <c r="C12" s="50" t="s">
        <v>99</v>
      </c>
      <c r="D12" s="51" t="s">
        <v>67</v>
      </c>
      <c r="E12" s="52">
        <v>2.2999999999999998</v>
      </c>
    </row>
    <row r="13" spans="1:5">
      <c r="A13" s="45" t="s">
        <v>36</v>
      </c>
      <c r="B13" s="53"/>
      <c r="C13" s="47" t="s">
        <v>100</v>
      </c>
      <c r="D13" s="48"/>
      <c r="E13" s="54"/>
    </row>
    <row r="14" spans="1:5">
      <c r="A14" s="45" t="s">
        <v>38</v>
      </c>
      <c r="B14" s="49" t="s">
        <v>101</v>
      </c>
      <c r="C14" s="50" t="s">
        <v>102</v>
      </c>
      <c r="D14" s="51" t="s">
        <v>0</v>
      </c>
      <c r="E14" s="55">
        <v>0.38</v>
      </c>
    </row>
    <row r="15" spans="1:5">
      <c r="A15" s="45" t="s">
        <v>41</v>
      </c>
      <c r="B15" s="49" t="s">
        <v>103</v>
      </c>
      <c r="C15" s="50" t="s">
        <v>104</v>
      </c>
      <c r="D15" s="51" t="s">
        <v>0</v>
      </c>
      <c r="E15" s="66">
        <v>1.6E-2</v>
      </c>
    </row>
    <row r="16" spans="1:5">
      <c r="A16" s="45" t="s">
        <v>43</v>
      </c>
      <c r="B16" s="49" t="s">
        <v>101</v>
      </c>
      <c r="C16" s="50" t="s">
        <v>105</v>
      </c>
      <c r="D16" s="51" t="s">
        <v>0</v>
      </c>
      <c r="E16" s="66">
        <v>2E-3</v>
      </c>
    </row>
    <row r="17" spans="1:5" ht="14.4">
      <c r="A17" s="45" t="s">
        <v>45</v>
      </c>
      <c r="B17" s="49" t="s">
        <v>106</v>
      </c>
      <c r="C17" s="50" t="s">
        <v>107</v>
      </c>
      <c r="D17" s="51" t="s">
        <v>67</v>
      </c>
      <c r="E17" s="51">
        <v>3.2</v>
      </c>
    </row>
    <row r="18" spans="1:5" ht="14.4">
      <c r="A18" s="45" t="s">
        <v>47</v>
      </c>
      <c r="B18" s="49" t="s">
        <v>106</v>
      </c>
      <c r="C18" s="50" t="s">
        <v>108</v>
      </c>
      <c r="D18" s="51" t="s">
        <v>67</v>
      </c>
      <c r="E18" s="55">
        <v>0.06</v>
      </c>
    </row>
    <row r="19" spans="1:5">
      <c r="A19" s="45" t="s">
        <v>50</v>
      </c>
      <c r="B19" s="53"/>
      <c r="C19" s="47" t="s">
        <v>109</v>
      </c>
      <c r="D19" s="48"/>
      <c r="E19" s="54"/>
    </row>
    <row r="20" spans="1:5">
      <c r="A20" s="49" t="s">
        <v>61</v>
      </c>
      <c r="B20" s="49" t="s">
        <v>110</v>
      </c>
      <c r="C20" s="50" t="s">
        <v>133</v>
      </c>
      <c r="D20" s="51" t="s">
        <v>0</v>
      </c>
      <c r="E20" s="55">
        <v>3.47</v>
      </c>
    </row>
    <row r="21" spans="1:5">
      <c r="A21" s="49" t="s">
        <v>64</v>
      </c>
      <c r="B21" s="49" t="s">
        <v>110</v>
      </c>
      <c r="C21" s="50" t="s">
        <v>134</v>
      </c>
      <c r="D21" s="51" t="s">
        <v>0</v>
      </c>
      <c r="E21" s="55">
        <v>1.07</v>
      </c>
    </row>
    <row r="22" spans="1:5">
      <c r="A22" s="45" t="s">
        <v>70</v>
      </c>
      <c r="B22" s="49" t="s">
        <v>110</v>
      </c>
      <c r="C22" s="50" t="s">
        <v>116</v>
      </c>
      <c r="D22" s="51" t="s">
        <v>0</v>
      </c>
      <c r="E22" s="55">
        <v>0.03</v>
      </c>
    </row>
    <row r="23" spans="1:5">
      <c r="A23" s="45" t="s">
        <v>72</v>
      </c>
      <c r="B23" s="49" t="s">
        <v>110</v>
      </c>
      <c r="C23" s="50" t="s">
        <v>117</v>
      </c>
      <c r="D23" s="51" t="s">
        <v>0</v>
      </c>
      <c r="E23" s="55">
        <v>0.02</v>
      </c>
    </row>
    <row r="24" spans="1:5">
      <c r="A24" s="45" t="s">
        <v>75</v>
      </c>
      <c r="B24" s="49" t="s">
        <v>110</v>
      </c>
      <c r="C24" s="42" t="s">
        <v>118</v>
      </c>
      <c r="D24" s="51" t="s">
        <v>0</v>
      </c>
      <c r="E24" s="55">
        <v>0.91</v>
      </c>
    </row>
    <row r="25" spans="1:5">
      <c r="A25" s="45" t="s">
        <v>77</v>
      </c>
      <c r="B25" s="53"/>
      <c r="C25" s="57" t="s">
        <v>71</v>
      </c>
      <c r="D25" s="48"/>
      <c r="E25" s="54"/>
    </row>
    <row r="26" spans="1:5" ht="24">
      <c r="A26" s="45" t="s">
        <v>79</v>
      </c>
      <c r="B26" s="49" t="s">
        <v>73</v>
      </c>
      <c r="C26" s="72" t="s">
        <v>119</v>
      </c>
      <c r="D26" s="51" t="s">
        <v>0</v>
      </c>
      <c r="E26" s="52">
        <f>E20+E21+E22</f>
        <v>4.57</v>
      </c>
    </row>
    <row r="27" spans="1:5" ht="14.4">
      <c r="A27" s="45" t="s">
        <v>82</v>
      </c>
      <c r="B27" s="49" t="s">
        <v>120</v>
      </c>
      <c r="C27" s="50" t="s">
        <v>121</v>
      </c>
      <c r="D27" s="51" t="s">
        <v>122</v>
      </c>
      <c r="E27" s="55">
        <v>18.57</v>
      </c>
    </row>
    <row r="28" spans="1:5" ht="14.4">
      <c r="A28" s="45" t="s">
        <v>86</v>
      </c>
      <c r="B28" s="49" t="s">
        <v>106</v>
      </c>
      <c r="C28" s="61" t="s">
        <v>123</v>
      </c>
      <c r="D28" s="51" t="s">
        <v>67</v>
      </c>
      <c r="E28" s="51">
        <v>0.01</v>
      </c>
    </row>
    <row r="29" spans="1:5">
      <c r="A29" s="45" t="s">
        <v>89</v>
      </c>
      <c r="B29" s="59"/>
      <c r="C29" s="60" t="s">
        <v>20</v>
      </c>
      <c r="D29" s="48"/>
      <c r="E29" s="54"/>
    </row>
    <row r="30" spans="1:5">
      <c r="A30" s="45" t="s">
        <v>90</v>
      </c>
      <c r="B30" s="63" t="s">
        <v>124</v>
      </c>
      <c r="C30" s="61" t="s">
        <v>125</v>
      </c>
      <c r="D30" s="51" t="s">
        <v>10</v>
      </c>
      <c r="E30" s="65">
        <v>24</v>
      </c>
    </row>
    <row r="31" spans="1:5">
      <c r="A31" s="45" t="s">
        <v>93</v>
      </c>
      <c r="B31" s="63" t="s">
        <v>126</v>
      </c>
      <c r="C31" s="61" t="s">
        <v>127</v>
      </c>
      <c r="D31" s="51" t="s">
        <v>10</v>
      </c>
      <c r="E31" s="65">
        <v>8</v>
      </c>
    </row>
    <row r="32" spans="1:5" ht="14.4">
      <c r="A32" s="45" t="s">
        <v>95</v>
      </c>
      <c r="B32" s="67" t="s">
        <v>130</v>
      </c>
      <c r="C32" s="62" t="s">
        <v>131</v>
      </c>
      <c r="D32" s="51" t="s">
        <v>67</v>
      </c>
      <c r="E32" s="67">
        <v>2E-3</v>
      </c>
    </row>
    <row r="34" spans="1:3">
      <c r="A34" s="104" t="s">
        <v>132</v>
      </c>
      <c r="B34" s="105"/>
      <c r="C34" s="105"/>
    </row>
  </sheetData>
  <mergeCells count="10">
    <mergeCell ref="C1:E1"/>
    <mergeCell ref="A2:E2"/>
    <mergeCell ref="A3:E3"/>
    <mergeCell ref="A5:C5"/>
    <mergeCell ref="A34:C34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Kopsavilkums</vt:lpstr>
      <vt:lpstr>HB_1.karta</vt:lpstr>
      <vt:lpstr>BK_1.karta</vt:lpstr>
      <vt:lpstr>HB_2.karta</vt:lpstr>
      <vt:lpstr>BK_2.karta</vt:lpstr>
      <vt:lpstr>Kopsavilkums!_Hlk115181434</vt:lpstr>
      <vt:lpstr>HB_2.karta!Print_Area</vt:lpstr>
    </vt:vector>
  </TitlesOfParts>
  <Company>IG Kurbads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</dc:creator>
  <cp:lastModifiedBy>Anete Buka-Petroviča</cp:lastModifiedBy>
  <cp:lastPrinted>2022-10-25T11:35:55Z</cp:lastPrinted>
  <dcterms:created xsi:type="dcterms:W3CDTF">2007-03-06T09:00:11Z</dcterms:created>
  <dcterms:modified xsi:type="dcterms:W3CDTF">2022-10-25T11:35:59Z</dcterms:modified>
</cp:coreProperties>
</file>