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680" yWindow="-120" windowWidth="25440" windowHeight="15840" tabRatio="782"/>
  </bookViews>
  <sheets>
    <sheet name="Koptame" sheetId="56" r:id="rId1"/>
    <sheet name="TS_A" sheetId="17" r:id="rId2"/>
    <sheet name="UKT" sheetId="45" r:id="rId3"/>
    <sheet name="ELT_VBP" sheetId="53" r:id="rId4"/>
    <sheet name="BK" sheetId="55" r:id="rId5"/>
  </sheets>
  <definedNames>
    <definedName name="__xlnm.Print_Titles_10">#REF!</definedName>
    <definedName name="__xlnm.Print_Titles_11">#REF!</definedName>
    <definedName name="__xlnm.Print_Titles_4">#REF!</definedName>
    <definedName name="__xlnm.Print_Titles_5">#REF!</definedName>
    <definedName name="__xlnm.Print_Titles_6" localSheetId="4">BK!$12:$12</definedName>
    <definedName name="__xlnm.Print_Titles_6" localSheetId="3">ELT_VBP!$12:$12</definedName>
    <definedName name="__xlnm.Print_Titles_6" localSheetId="1">TS_A!$12:$12</definedName>
    <definedName name="__xlnm.Print_Titles_6" localSheetId="2">UKT!$12:$12</definedName>
    <definedName name="__xlnm.Print_Titles_6">#REF!</definedName>
    <definedName name="__xlnm.Print_Titles_7">#REF!</definedName>
    <definedName name="__xlnm.Print_Titles_8">#REF!</definedName>
    <definedName name="__xlnm.Print_Titles_9">#REF!</definedName>
    <definedName name="Excel_BuiltIn__FilterDatabase_1">#REF!</definedName>
    <definedName name="Excel_BuiltIn_Print_Area_1">#REF!</definedName>
    <definedName name="Excel_BuiltIn_Print_Titles_1">#REF!</definedName>
    <definedName name="_xlnm.Print_Area" localSheetId="4">BK!$A$1:$O$32</definedName>
    <definedName name="_xlnm.Print_Area" localSheetId="3">ELT_VBP!$A$1:$O$71</definedName>
    <definedName name="_xlnm.Print_Area" localSheetId="0">Koptame!$B$1:$K$31</definedName>
    <definedName name="_xlnm.Print_Area" localSheetId="1">TS_A!$A$1:$O$231</definedName>
    <definedName name="_xlnm.Print_Area" localSheetId="2">UKT!$A$1:$O$114</definedName>
    <definedName name="_xlnm.Print_Titles" localSheetId="4">BK!$12:$12</definedName>
    <definedName name="_xlnm.Print_Titles" localSheetId="3">ELT_VBP!$12:$12</definedName>
    <definedName name="_xlnm.Print_Titles" localSheetId="1">TS_A!$12:$12</definedName>
    <definedName name="_xlnm.Print_Titles" localSheetId="2">UKT!$12:$12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 i="55" l="1"/>
  <c r="A25" i="55" l="1"/>
  <c r="A191" i="17"/>
  <c r="A188" i="17"/>
  <c r="A187" i="17"/>
  <c r="A45" i="45" l="1"/>
  <c r="A63" i="53" l="1"/>
  <c r="A35" i="53"/>
  <c r="A15" i="53" l="1"/>
  <c r="A16" i="53" s="1"/>
  <c r="A17" i="53" s="1"/>
  <c r="A18" i="53" s="1"/>
  <c r="A19" i="53" s="1"/>
  <c r="A20" i="53" s="1"/>
  <c r="A21" i="53" s="1"/>
  <c r="A22" i="53" s="1"/>
  <c r="A23" i="53" s="1"/>
  <c r="A24" i="53" s="1"/>
  <c r="A25" i="53" s="1"/>
  <c r="A26" i="53" s="1"/>
  <c r="A27" i="53" s="1"/>
  <c r="A28" i="53" s="1"/>
  <c r="A29" i="53" s="1"/>
  <c r="A30" i="53" s="1"/>
  <c r="A31" i="53" s="1"/>
  <c r="A32" i="53" s="1"/>
  <c r="A33" i="53" s="1"/>
  <c r="C15" i="56" l="1"/>
  <c r="C14" i="56"/>
  <c r="C13" i="56"/>
  <c r="C12" i="56"/>
  <c r="A15" i="55" l="1"/>
  <c r="A16" i="55" s="1"/>
  <c r="A17" i="55" s="1"/>
  <c r="A18" i="55" s="1"/>
  <c r="A19" i="55" s="1"/>
  <c r="A20" i="55" s="1"/>
  <c r="A21" i="55" s="1"/>
  <c r="A22" i="55" s="1"/>
  <c r="A23" i="55" s="1"/>
  <c r="A24" i="55" s="1"/>
  <c r="A26" i="55" s="1"/>
  <c r="A27" i="55" s="1"/>
  <c r="A28" i="55" s="1"/>
  <c r="A64" i="53"/>
  <c r="A66" i="53" s="1"/>
  <c r="A67" i="53" s="1"/>
  <c r="A15" i="45"/>
  <c r="A16" i="45" s="1"/>
  <c r="A17" i="45" s="1"/>
  <c r="A18" i="45" s="1"/>
  <c r="A19" i="45" s="1"/>
  <c r="A15" i="17"/>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7" i="17" s="1"/>
  <c r="A38" i="17" s="1"/>
  <c r="A39" i="17" s="1"/>
  <c r="A40" i="17" s="1"/>
  <c r="A41" i="17" s="1"/>
  <c r="A42" i="17" s="1"/>
  <c r="A43" i="17" s="1"/>
  <c r="A44" i="17" s="1"/>
  <c r="A45" i="17" s="1"/>
  <c r="A46" i="17" s="1"/>
  <c r="K30" i="55" l="1"/>
  <c r="N30" i="55"/>
  <c r="M30" i="55"/>
  <c r="A47" i="17"/>
  <c r="A20" i="45"/>
  <c r="A21" i="45" s="1"/>
  <c r="A22" i="45" s="1"/>
  <c r="A23" i="45" s="1"/>
  <c r="A24" i="45" s="1"/>
  <c r="A25" i="45" s="1"/>
  <c r="A26" i="45" s="1"/>
  <c r="A27" i="45" s="1"/>
  <c r="A28" i="45" s="1"/>
  <c r="A29" i="45" s="1"/>
  <c r="A30" i="45" s="1"/>
  <c r="A31" i="45" s="1"/>
  <c r="A32" i="45" s="1"/>
  <c r="A33" i="45" s="1"/>
  <c r="A34" i="45" s="1"/>
  <c r="A35" i="45" s="1"/>
  <c r="A36" i="45" s="1"/>
  <c r="A37" i="45" s="1"/>
  <c r="A38" i="45" s="1"/>
  <c r="A39" i="45" s="1"/>
  <c r="A40" i="45" s="1"/>
  <c r="A41" i="45" s="1"/>
  <c r="A42" i="45" s="1"/>
  <c r="A48" i="17" l="1"/>
  <c r="A49" i="17" s="1"/>
  <c r="L30" i="55"/>
  <c r="O30" i="55"/>
  <c r="A47" i="45"/>
  <c r="A48" i="45" s="1"/>
  <c r="A49" i="45" s="1"/>
  <c r="A50" i="45" s="1"/>
  <c r="A51" i="45" s="1"/>
  <c r="A52" i="45" s="1"/>
  <c r="A53" i="45" s="1"/>
  <c r="A54" i="45" s="1"/>
  <c r="A55" i="45" s="1"/>
  <c r="A56" i="45" s="1"/>
  <c r="A57" i="45" s="1"/>
  <c r="A58" i="45" s="1"/>
  <c r="A50" i="17" l="1"/>
  <c r="A52" i="17" s="1"/>
  <c r="A53" i="17" s="1"/>
  <c r="A54" i="17" s="1"/>
  <c r="A57" i="17" s="1"/>
  <c r="A58" i="17" s="1"/>
  <c r="A59" i="17" s="1"/>
  <c r="A60" i="17" s="1"/>
  <c r="A61" i="17" s="1"/>
  <c r="A62" i="17" s="1"/>
  <c r="A63" i="17" s="1"/>
  <c r="A64" i="17" s="1"/>
  <c r="A65" i="17" s="1"/>
  <c r="A67" i="17" s="1"/>
  <c r="A68" i="17" s="1"/>
  <c r="A69" i="17" s="1"/>
  <c r="A70" i="17" s="1"/>
  <c r="A71" i="17" s="1"/>
  <c r="A72" i="17" s="1"/>
  <c r="A73" i="17" s="1"/>
  <c r="A75" i="17" s="1"/>
  <c r="A76" i="17" s="1"/>
  <c r="A77" i="17" s="1"/>
  <c r="A78" i="17" s="1"/>
  <c r="A79" i="17" s="1"/>
  <c r="A80" i="17" s="1"/>
  <c r="A81" i="17" s="1"/>
  <c r="A36" i="53"/>
  <c r="A37" i="53" s="1"/>
  <c r="A38" i="53" s="1"/>
  <c r="A39" i="53" s="1"/>
  <c r="A40" i="53" s="1"/>
  <c r="A41" i="53" s="1"/>
  <c r="A42" i="53" s="1"/>
  <c r="A43" i="53" s="1"/>
  <c r="A44" i="53" s="1"/>
  <c r="A45" i="53" s="1"/>
  <c r="A46" i="53" s="1"/>
  <c r="A47" i="53" s="1"/>
  <c r="A48" i="53" s="1"/>
  <c r="A49" i="53" s="1"/>
  <c r="A50" i="53" s="1"/>
  <c r="A51" i="53" s="1"/>
  <c r="A52" i="53" s="1"/>
  <c r="A53" i="53" s="1"/>
  <c r="A54" i="53" s="1"/>
  <c r="A55" i="53" s="1"/>
  <c r="A56" i="53" s="1"/>
  <c r="A57" i="53" s="1"/>
  <c r="A58" i="53" s="1"/>
  <c r="A59" i="53" s="1"/>
  <c r="A60" i="53" s="1"/>
  <c r="A61" i="53" s="1"/>
  <c r="A59" i="45"/>
  <c r="A60" i="45" s="1"/>
  <c r="A61" i="45" s="1"/>
  <c r="A62" i="45" s="1"/>
  <c r="A63" i="45" s="1"/>
  <c r="A64" i="45" s="1"/>
  <c r="A65" i="45" s="1"/>
  <c r="A82" i="17" l="1"/>
  <c r="A83" i="17" s="1"/>
  <c r="A84" i="17" s="1"/>
  <c r="A85" i="17" s="1"/>
  <c r="A86" i="17" s="1"/>
  <c r="A87" i="17" s="1"/>
  <c r="A88" i="17" s="1"/>
  <c r="A90" i="17" s="1"/>
  <c r="A91" i="17" s="1"/>
  <c r="A92" i="17" s="1"/>
  <c r="A93" i="17" s="1"/>
  <c r="A94" i="17" s="1"/>
  <c r="A95" i="17" s="1"/>
  <c r="A96" i="17" s="1"/>
  <c r="A66" i="45"/>
  <c r="A67" i="45" s="1"/>
  <c r="A68" i="45" s="1"/>
  <c r="A69" i="45" s="1"/>
  <c r="A70" i="45" s="1"/>
  <c r="A71" i="45" s="1"/>
  <c r="A72" i="45" s="1"/>
  <c r="A73" i="45" s="1"/>
  <c r="A74" i="45" s="1"/>
  <c r="A75" i="45" s="1"/>
  <c r="A76" i="45" s="1"/>
  <c r="A77" i="45" s="1"/>
  <c r="A78" i="45" s="1"/>
  <c r="A79" i="45" s="1"/>
  <c r="A80" i="45" s="1"/>
  <c r="A81" i="45" s="1"/>
  <c r="A82" i="45" s="1"/>
  <c r="A83" i="45" s="1"/>
  <c r="A84" i="45" s="1"/>
  <c r="A85" i="45" s="1"/>
  <c r="A86" i="45" s="1"/>
  <c r="A87" i="45" s="1"/>
  <c r="A88" i="45" s="1"/>
  <c r="A89" i="45" s="1"/>
  <c r="A90" i="45" s="1"/>
  <c r="A91" i="45" s="1"/>
  <c r="A92" i="45" s="1"/>
  <c r="A93" i="45" s="1"/>
  <c r="A94" i="45" s="1"/>
  <c r="A95" i="45" s="1"/>
  <c r="A96" i="45" s="1"/>
  <c r="A97" i="45" s="1"/>
  <c r="A98" i="45" s="1"/>
  <c r="A99" i="45" s="1"/>
  <c r="A100" i="45" s="1"/>
  <c r="A101" i="45" s="1"/>
  <c r="A97" i="17" l="1"/>
  <c r="A98" i="17" s="1"/>
  <c r="A102" i="45"/>
  <c r="A104" i="45" s="1"/>
  <c r="A105" i="45" s="1"/>
  <c r="A106" i="45" s="1"/>
  <c r="A107" i="45" s="1"/>
  <c r="A110" i="45" s="1"/>
  <c r="A100" i="17" l="1"/>
  <c r="A101" i="17" s="1"/>
  <c r="A102" i="17" s="1"/>
  <c r="A103" i="17" s="1"/>
  <c r="A104" i="17" s="1"/>
  <c r="A105" i="17" s="1"/>
  <c r="A106" i="17" s="1"/>
  <c r="A107" i="17" s="1"/>
  <c r="A109" i="17" s="1"/>
  <c r="A110" i="17" s="1"/>
  <c r="A111" i="17" s="1"/>
  <c r="A112" i="17" s="1"/>
  <c r="A113" i="17" s="1"/>
  <c r="A114" i="17" l="1"/>
  <c r="A116" i="17" s="1"/>
  <c r="A117" i="17" s="1"/>
  <c r="A118" i="17" s="1"/>
  <c r="A119" i="17" s="1"/>
  <c r="A121" i="17" s="1"/>
  <c r="A122" i="17" s="1"/>
  <c r="A123" i="17" s="1"/>
  <c r="A124" i="17" s="1"/>
  <c r="A125" i="17" s="1"/>
  <c r="A126" i="17" s="1"/>
  <c r="A127" i="17" s="1"/>
  <c r="A129" i="17" s="1"/>
  <c r="A131" i="17" s="1"/>
  <c r="A132" i="17" s="1"/>
  <c r="A133" i="17" s="1"/>
  <c r="A134" i="17" s="1"/>
  <c r="A135" i="17" s="1"/>
  <c r="A136" i="17" s="1"/>
  <c r="A138" i="17" s="1"/>
  <c r="A139" i="17" s="1"/>
  <c r="A140" i="17" s="1"/>
  <c r="A141" i="17" s="1"/>
  <c r="A142" i="17" s="1"/>
  <c r="A145" i="17" s="1"/>
  <c r="A146" i="17" s="1"/>
  <c r="A147" i="17" s="1"/>
  <c r="A148" i="17" s="1"/>
  <c r="A149" i="17" s="1"/>
  <c r="A150" i="17" s="1"/>
  <c r="A151" i="17" s="1"/>
  <c r="A152" i="17" s="1"/>
  <c r="A153" i="17" s="1"/>
  <c r="A154" i="17" s="1"/>
  <c r="A155" i="17" s="1"/>
  <c r="A156" i="17" s="1"/>
  <c r="A157" i="17" s="1"/>
  <c r="A158" i="17" s="1"/>
  <c r="A159" i="17" s="1"/>
  <c r="A160" i="17" s="1"/>
  <c r="A161" i="17" s="1"/>
  <c r="A162" i="17" l="1"/>
  <c r="A163" i="17" s="1"/>
  <c r="A164" i="17" s="1"/>
  <c r="A165" i="17" s="1"/>
  <c r="A166" i="17" s="1"/>
  <c r="A167" i="17" s="1"/>
  <c r="A168" i="17" s="1"/>
  <c r="A170" i="17" s="1"/>
  <c r="A171" i="17" s="1"/>
  <c r="A172" i="17" s="1"/>
  <c r="A173" i="17" s="1"/>
  <c r="A174" i="17" s="1"/>
  <c r="A175" i="17" l="1"/>
  <c r="A176" i="17" s="1"/>
  <c r="A177" i="17" s="1"/>
  <c r="A178" i="17" s="1"/>
  <c r="A180" i="17" s="1"/>
  <c r="A181" i="17" l="1"/>
  <c r="A182" i="17" s="1"/>
  <c r="A183" i="17" s="1"/>
  <c r="A184" i="17" s="1"/>
  <c r="A185" i="17" s="1"/>
  <c r="A186" i="17" s="1"/>
  <c r="A192" i="17" s="1"/>
  <c r="A193" i="17" s="1"/>
  <c r="A194" i="17" s="1"/>
  <c r="A196" i="17" s="1"/>
  <c r="A197" i="17" s="1"/>
  <c r="A198" i="17" s="1"/>
  <c r="A199" i="17" s="1"/>
  <c r="A201" i="17" s="1"/>
  <c r="A202" i="17" s="1"/>
  <c r="A203" i="17" s="1"/>
  <c r="A204" i="17" s="1"/>
  <c r="A206" i="17" s="1"/>
  <c r="A207" i="17" s="1"/>
  <c r="A208" i="17" s="1"/>
  <c r="A209" i="17" s="1"/>
  <c r="A210" i="17" s="1"/>
  <c r="A211" i="17" s="1"/>
  <c r="A212" i="17" s="1"/>
  <c r="A213" i="17" s="1"/>
  <c r="A214" i="17" s="1"/>
  <c r="A215" i="17" s="1"/>
  <c r="A217" i="17" s="1"/>
  <c r="A218" i="17" s="1"/>
  <c r="A219" i="17" s="1"/>
  <c r="A221" i="17" s="1"/>
  <c r="A222" i="17" s="1"/>
  <c r="A223" i="17" s="1"/>
  <c r="A224" i="17" s="1"/>
  <c r="A225" i="17" s="1"/>
  <c r="A226" i="17" s="1"/>
  <c r="A227" i="17" s="1"/>
</calcChain>
</file>

<file path=xl/sharedStrings.xml><?xml version="1.0" encoding="utf-8"?>
<sst xmlns="http://schemas.openxmlformats.org/spreadsheetml/2006/main" count="891" uniqueCount="396">
  <si>
    <t>(Darba veids vai konstruktīvā elementa nosaukums)</t>
  </si>
  <si>
    <t>Tāmes izmaksa</t>
  </si>
  <si>
    <t xml:space="preserve">Tāme sastādīta </t>
  </si>
  <si>
    <t>Nr. p.k.</t>
  </si>
  <si>
    <t>Darbu apraksts vai materiālu nosaukums</t>
  </si>
  <si>
    <t>Vienības izmaksas</t>
  </si>
  <si>
    <t>Kopā uz visu apjomu</t>
  </si>
  <si>
    <t>Mērvienība</t>
  </si>
  <si>
    <t>Daudzums</t>
  </si>
  <si>
    <t>Darba samaksas likme (EUR/h)</t>
  </si>
  <si>
    <t>Darba alga (EUR)</t>
  </si>
  <si>
    <t>Mehānismi (EUR)</t>
  </si>
  <si>
    <t>Kopā (EUR)</t>
  </si>
  <si>
    <t>Darbietilpība (c/h)</t>
  </si>
  <si>
    <t>Summa (EUR)</t>
  </si>
  <si>
    <t>SAGATAVOŠANAS DARBI</t>
  </si>
  <si>
    <t>m</t>
  </si>
  <si>
    <t>KOMUNIKĀCIJU PĀRBŪVE</t>
  </si>
  <si>
    <t>ZEMES DARBI</t>
  </si>
  <si>
    <t>m²</t>
  </si>
  <si>
    <t>kpl.</t>
  </si>
  <si>
    <t>Objekta nosaukums</t>
  </si>
  <si>
    <t>Kopā</t>
  </si>
  <si>
    <t>Būves nosaukums</t>
  </si>
  <si>
    <t>Objekta adrese</t>
  </si>
  <si>
    <t>Nr. p.k</t>
  </si>
  <si>
    <t>Kods, tāme Nr.</t>
  </si>
  <si>
    <t>Tāmes izmaksa EUR</t>
  </si>
  <si>
    <t>Darba alga EUR</t>
  </si>
  <si>
    <t>Mehānismi EUR</t>
  </si>
  <si>
    <t>Darb-ietilpība c/h</t>
  </si>
  <si>
    <t>Virsizdevumi</t>
  </si>
  <si>
    <t>Peļņa</t>
  </si>
  <si>
    <t>Lokālā tāme Nr. 1-1</t>
  </si>
  <si>
    <t>Piezīmes:</t>
  </si>
  <si>
    <t>1. Materiālu apjomi doti sablīvētā veidā.</t>
  </si>
  <si>
    <t>Lokālā tāme Nr. 1-3</t>
  </si>
  <si>
    <t>gb.</t>
  </si>
  <si>
    <t>Būvdarbu veids vai konstruktīvā elementa nosaukums</t>
  </si>
  <si>
    <t>Būvizstrādājumi EUR</t>
  </si>
  <si>
    <t>Tai skaitā</t>
  </si>
  <si>
    <t>Būvizstrādājumi (EUR)</t>
  </si>
  <si>
    <t>Lokālā tāme Nr. 1-2</t>
  </si>
  <si>
    <t>APSTĀDĪJUMI</t>
  </si>
  <si>
    <t>Trases uzmērīšana un nospraušana</t>
  </si>
  <si>
    <t>CEĻA APRĪKOJUMS UN LABIEKĀRTOJUMS</t>
  </si>
  <si>
    <t>1-1</t>
  </si>
  <si>
    <t>1-2</t>
  </si>
  <si>
    <t>1-3</t>
  </si>
  <si>
    <t>1-4</t>
  </si>
  <si>
    <t>Laika norma (c/h)</t>
  </si>
  <si>
    <t>Mobilizācija un sagatavošanās būvdarbu veikšanai</t>
  </si>
  <si>
    <t>Labiekārtojuma elementi</t>
  </si>
  <si>
    <t>Zemes darbi</t>
  </si>
  <si>
    <t xml:space="preserve">Koku stādbedres rakšana h(vid)=80 cm dziļumā, 100 cm diametrā, izrakto grunti aizvedot uz Būvdarbu veicēja atbērtni </t>
  </si>
  <si>
    <t>Tranšejas rakšana ar rokām un ekskavatoru pie caurules iebūves dziļuma 1,5-2,0 m un minimālā tranšejas platuma 1.5m</t>
  </si>
  <si>
    <t>Tranšejas rakšana ar rokām un ekskavatoru pie caurules iebūves dziļuma 2,0-2,5 m un minimālā tranšejas platuma 1.5m</t>
  </si>
  <si>
    <t>Tranšejas sienu stiprināšana ar metāla vairogiem (divpusēji),  sienas nostiprinātas abās būvgrāvja pusēs, pie tranšejas dziļuma 1,5-2,0m</t>
  </si>
  <si>
    <t>Tranšejas sienu stiprināšana ar metāla vairogiem (divpusēji),  sienas nostiprinātas abās būvgrāvja pusēs, pie tranšejas dziļuma 2,0-2,5m</t>
  </si>
  <si>
    <t>Gruntsūdens līmeņa pazemināšana pie tranšejas dziļuma 1,5-2,0 m, ja nepieciešams</t>
  </si>
  <si>
    <t>Gruntsūdens līmeņa pazemināšana pie tranšejas dziļuma 2,0-2,5 m, ja nepieciešams</t>
  </si>
  <si>
    <t>Izbrīvētās grunts iekraušana autopašizgāzējā un nogādājama, izlīdzināma Pasūtītāja norādītā atbērtnē līdz 10 km attālumā</t>
  </si>
  <si>
    <t>Esošās ūdensapgādes sistēmas darbības nodrošināšana būvdarbu laikā, t.sk visi nepieciešamie materiāli un veidgabali.</t>
  </si>
  <si>
    <t>Cauruļvadu skalošana un dezinfekcija</t>
  </si>
  <si>
    <t>Cauruļvadu hidrauliskā pārbaude, pārbaudes spiediens 9 atm</t>
  </si>
  <si>
    <t>Ugunsdzēsības hidrantu hidrauliskā pārbaude</t>
  </si>
  <si>
    <t>LABIEKĀRTOŠANAS DARBI</t>
  </si>
  <si>
    <t>Atjaunojamie segumi Ū1 tīklu zonā</t>
  </si>
  <si>
    <t>Tranšejas rakšana ar rokām un ekskavatoru pie caurules iebūves dziļuma 1,0-1,5 m un minimālā tranšejas platuma 1.5m</t>
  </si>
  <si>
    <t>Tranšejas rakšana ar rokām un ekskavatoru pie caurules iebūves dziļuma 2,5-3,0 m un minimālā tranšejas platuma 1.5m</t>
  </si>
  <si>
    <t>Tranšejas sienu stiprināšana ar metāla vairogiem (divpusēji),  sienas nostiprinātas abās būvgrāvja pusēs, pie tranšejas dziļuma 1,0-1,5m</t>
  </si>
  <si>
    <t>Tranšejas sienu stiprināšana ar metāla vairogiem (divpusēji),  sienas nostiprinātas abās būvgrāvja pusēs, pie tranšejas dziļuma 2,5-3,0m</t>
  </si>
  <si>
    <t>Gruntsūdens līmeņa pazemināšana pie tranšejas dziļuma 1,0-1,5 m, ja nepieciešams</t>
  </si>
  <si>
    <t>Gruntsūdens līmeņa pazemināšana pie tranšejas dziļuma 2,5-3,0 m, ja nepieciešams</t>
  </si>
  <si>
    <t>CCTV pārbaude cauruļvada slīpuma un stāvokļa noteikšanai pēc būvdarbu pabeigšanas</t>
  </si>
  <si>
    <t>Cauruļvadu skalošana un tīrīšana</t>
  </si>
  <si>
    <t xml:space="preserve">Tranšeju aizbēršana ar pievesto smilti (filtrācijas koeficientu ≥ 1 m/dnn, smilts blīvums ne mazāks par 0,95 no dabīgā blīvuma) no ierīkotā apbēruma ap cauruļvadu līdz atjaunojamā seguma apakšējai kārtai, blietējot ik pa 30 cm. </t>
  </si>
  <si>
    <t xml:space="preserve"> Lietus ūdeņu kanalizācija K2</t>
  </si>
  <si>
    <t>Lietus ūdens kanalizācijas sistēmas marķējuma lentes ieklāšana 0,3m virs caurules augšas</t>
  </si>
  <si>
    <t>Cauruļvadu hermētiskumu pārbaude izmantojot ūdeni</t>
  </si>
  <si>
    <t>gb</t>
  </si>
  <si>
    <t>kpl</t>
  </si>
  <si>
    <t>Brīdinājuma lentas uzklāšana</t>
  </si>
  <si>
    <t>Kabeļa gala apdares montāža</t>
  </si>
  <si>
    <t>Trases nospraušana</t>
  </si>
  <si>
    <t>Ģeodēziskā kontrolkartēšana</t>
  </si>
  <si>
    <t>Ostas iela, Ventspils</t>
  </si>
  <si>
    <t>Izpilddokumentācijas sagatavošana</t>
  </si>
  <si>
    <t>Satiksmes organizācija būvdarbu laikā (ieskaitot pagaidu piebraucamo ceļu, nobrauktuvju un apbraucamo ceļu izbūve/demontāža. Pievadceļu sakārtošanu, bedrīšu lāpīšanu pirms būvniecības un būvniecības laikā)</t>
  </si>
  <si>
    <t>Būvtāfeles uzstādīšana</t>
  </si>
  <si>
    <t>Brauktuves un nobrauktuvju minerālmateriālu un šķembu seguma demontāža, h(vid) = 15 cm, ar vecā materiāla aizvešanu uz Pasūtītāja norādītu atbērtni</t>
  </si>
  <si>
    <t>Betona bruģa seguma demontāža, attīrīšana un nodošana īpašniekam vai aizvešana uz Pasūtītāja norādītu atbērtni</t>
  </si>
  <si>
    <t>Dabīga akmens bruģa seguma demontāža, attīrīšana un aizvešana uz Pasūtītāja norādītu atbērtni</t>
  </si>
  <si>
    <t>Betona apmaļu demontāža un utilizācija</t>
  </si>
  <si>
    <t>Koku aizsardzība izbūves laikā, izmantojot dēļu vairogus (vismaz pieci 20cm plati dēļi), tai skaitā koku sakņu atrakšana ar rokām un aizsardzība</t>
  </si>
  <si>
    <t>Saglabājamo koku vainagu kopšana (t.sk. redzamību apgrūtinošu un satiksmes drošību apdraudošu zaru nozāģēšana)</t>
  </si>
  <si>
    <t>Ceļa zīmju ar balstu demontāža un aizvešana uz Pasūtītāja norādītu atbērtni</t>
  </si>
  <si>
    <t>Esošās autobusu pieturas aprīkojuma demontāža (atpūtas sols un atkritumu urna) un atdošana īpašniekiem vai nogādāšana uz Pasūtītāja noliktavu</t>
  </si>
  <si>
    <t>Esošo karogu mastu demontāža un atdošana īpašniekiem vai nogādāšana uz Pasūtītāja noliktavu</t>
  </si>
  <si>
    <t>Ielu norāžu demontāža no saglabajamiem balstiem un  aizvešana uz Pasūtītāja norādītu atbērtni</t>
  </si>
  <si>
    <t>Esošu reklāmas stendu demontāža un nogādāšana uz Pasūtītāja noliktavu</t>
  </si>
  <si>
    <t>Kāpņu demontāža (3.70 m x 3.00 m)  un  aizvešana uz Pasūtītāja norādītu atbērtni</t>
  </si>
  <si>
    <t>Esošās atbalstsienas demontāža  un  aizvešana uz Pasūtītāja norādītu atbērtni</t>
  </si>
  <si>
    <t>Esošo ēku pamatu aizsardzība un hidroizolācijas atjaunošana</t>
  </si>
  <si>
    <t>Kanalizācijas aku vāku līmeņošana izmantojot 12t "peldošos vākus", nepieciešamības gadījumā akas grodu, pārsedzes nomaiņa</t>
  </si>
  <si>
    <t>Kanalizācijas aku vāku līmeņošana izmantojot 40t "peldošos vākus", nepieciešamības gadījumā akas grodu, pārsedzes nomaiņa</t>
  </si>
  <si>
    <t>Lietus ūdens kanalizācijas aku vāku līmeņošana izmantojot 12t "peldošos vākus", nepieciešamības gadījumā akas grodu, pārsedzes nomaiņa</t>
  </si>
  <si>
    <t>Lietus ūdens kanalizācijas aku vāku līmeņošana izmantojot 40t "peldošos vākus", nepieciešamības gadījumā akas grodu, pārsedzes nomaiņa</t>
  </si>
  <si>
    <t>Ūdensvada ventiļu kapes līmeņošana, nepieciešamības gadījumā, veicot to remontu</t>
  </si>
  <si>
    <t>Sakaru kanalizācijas aku vāku līmeņošana izmantojot 12t "peldošos vākus", nepieciešamības gadījumā akas grodu, pārsedzes nomaiņa</t>
  </si>
  <si>
    <t>Sakaru kanalizācijas aku vāku līmeņošana izmantojot 40t "peldošos vākus", nepieciešamības gadījumā akas grodu, pārsedzes nomaiņa</t>
  </si>
  <si>
    <t>Ūdensvada aku vāku līmeņošana izmantojot 40t "peldošos vākus", nepieciešamības gadījumā akas grodu, pārsedzes nomaiņa</t>
  </si>
  <si>
    <t>Ūdensvada aku vāku līmeņošana izmantojot 12t "peldošos vākus", nepieciešamības gadījumā akas grodu, pārsedzes nomaiņa</t>
  </si>
  <si>
    <t>Ūdensvada hidrantu līmeņošana, nepieciešamības gadījumā, veicot to remontu</t>
  </si>
  <si>
    <t xml:space="preserve">Komunikāciju kabeļu iečaulošana plastmasas dalīta tipa aizsargcaurulēs d=110 mm, 750N t.sk. digitālā uzmērīšana </t>
  </si>
  <si>
    <t xml:space="preserve">Kabeļu kanalizācijas caurejamības pārbaude pēc minerālmateriālu maisījuma kārtu blīvēšanas </t>
  </si>
  <si>
    <t>Ierakuma izbūve, izrakto grunti aizvedot uz atbērtni</t>
  </si>
  <si>
    <t>Augu zemes noņemšana h(vid)=20cm, lieko grunti aizvedot uz atbērtni</t>
  </si>
  <si>
    <t>Zaļās zonas ierīkošana, izmantojot augu zemi, h=10 cm, apsētu ar zāli, ieskaitot planēšanu, veltņošanu un darba zonas sakārtošanu zem zaļās zonas, h(vid)=45cm</t>
  </si>
  <si>
    <t>BRAUKTUVES CEĻA SEGAS IZBŪVE</t>
  </si>
  <si>
    <t>Betona bruģa ceļa segas izbūve</t>
  </si>
  <si>
    <t>Austais ģeotekstils (no Pk 1+30 līdz Pk 3+50)</t>
  </si>
  <si>
    <t>Ģeorežģis (divasu, stiepes stiprība ≥ 45/45 kN/m)</t>
  </si>
  <si>
    <t>Minerālmateriālu maisījums 0/56, NIII; h=20 cm</t>
  </si>
  <si>
    <t>Granīta minerālmateriālu maisījums 0/45, LA&lt;25, h=15 cm</t>
  </si>
  <si>
    <t>Granīta izsijas (fr. 2/5 vai 2/8); hvid=4 cm</t>
  </si>
  <si>
    <t>Betona bruģa nobrauktuvju ceļa segas izbūve</t>
  </si>
  <si>
    <t>Betona bruģa ietves un velosipēdu ceļa segas izbūve Ventas pusē</t>
  </si>
  <si>
    <t>Smilts/grants maisījums (fr.0/8); hvid=10 cm</t>
  </si>
  <si>
    <t>Minerālmateriālu maisījums 0/45, NIII; h=15 cm</t>
  </si>
  <si>
    <t>Betona bruģa stāvvietu segas izbūve</t>
  </si>
  <si>
    <t>Dabīgā akmens bruģa seguma izbūve (transporta slodze)</t>
  </si>
  <si>
    <t>Dabīgā akmens bruģa segums d=12…15cm (platuma/augstuma attiecība 1/1.2, nostiprinātu betonā C30/37)</t>
  </si>
  <si>
    <t>Dabīgā akmens bruģa seguma izbūve (bez transporta slodzes)</t>
  </si>
  <si>
    <t>Betona plākšņu seguma izbūve starp Zvanu ielu un Tirgus ielu</t>
  </si>
  <si>
    <t>Ceļa segas izbūve salaiduma posmos ar minerālmateriālu segumu</t>
  </si>
  <si>
    <t>Ceļa segas izbūve salaiduma posmos ar betona bruģa segumu</t>
  </si>
  <si>
    <t>Esoša bruģa seguma demontāža, attīrīšana un uzglabāšana līdz atkārtotai izbūvei</t>
  </si>
  <si>
    <t>Seguma pamata kārtu blīvēšana un profilēšana</t>
  </si>
  <si>
    <t>Demontētā bruģa seguma atkārtota izbūve</t>
  </si>
  <si>
    <t>Granīta apmaļu izbūve</t>
  </si>
  <si>
    <t>Granīta apmaļu 100.22.15. (t.sk. apmaļu piezāģēšana), betona C 30/37 un šķembu pamata  izbūve</t>
  </si>
  <si>
    <t>Granīta apmaļu 100.30.15. (t.sk. apmaļu piezāģēšana), betona C 30/37 un šķembu pamata  izbūve</t>
  </si>
  <si>
    <t>Slīpo granīta apmaļu 100.30/22.15.(t.sk. apmaļu piezāģēšana), betona C 30/37 un šķembu pamata  izbūve</t>
  </si>
  <si>
    <t>Granīta apmaļu 100.20.8., betona C 30/37 un šķembu pamata  izbūve</t>
  </si>
  <si>
    <t>Ceļa zīmju uzstādīšana</t>
  </si>
  <si>
    <t>Ceļa zīmju balstu uzstādīšana, ieskaitot  betona pamatus C 30/37 min. 0,30mx0,30mx0,50m</t>
  </si>
  <si>
    <t>Ceļa zīmju uzstādīšana pie apgaismojuma balsta</t>
  </si>
  <si>
    <t>Ceļa zīmju uzstādīšana pie esoša balsta</t>
  </si>
  <si>
    <t>301 (izliekta)</t>
  </si>
  <si>
    <t>Ielu nosaukumu norāžu uzstādīšana</t>
  </si>
  <si>
    <t>Ceļa horizontālo apzīmējumu uzklāšana</t>
  </si>
  <si>
    <t>920, līnijas platums - 0,10m</t>
  </si>
  <si>
    <t>922, līnijas platums - 0,10m</t>
  </si>
  <si>
    <t>923, līnijas platums - 0,10m</t>
  </si>
  <si>
    <t>925, līnijas platums - 0,10m</t>
  </si>
  <si>
    <t>930, līnijas platums - 0,40m</t>
  </si>
  <si>
    <t>933, līnijas platums - 0,50m</t>
  </si>
  <si>
    <t>Labiekārtojums</t>
  </si>
  <si>
    <t xml:space="preserve">Glābšanas riņķu stenda un elektroniskā stenda pārvietošana uzstādīšanā  betona pamatos </t>
  </si>
  <si>
    <t>Esošu vides objektu pārvietšana, uzstādīšanā  betona pamatos</t>
  </si>
  <si>
    <t xml:space="preserve">Esošo norobežojošo stabu pārcelšana - demontāža, atjaunošana un uzstādīšana betona pamatos </t>
  </si>
  <si>
    <t xml:space="preserve">Krūmu un ziemciešu stādbedres izrakšana h(vid)=60 cm dziļumā, izrakto grunti aizvedot uz Būvdarbu veicēja atbērtni  </t>
  </si>
  <si>
    <t>Koku stādbedres pievestās auglīgās augsnes (h(vid)=80 cm dziļumā, 100 cm mm diametrā) un lapu krūmu un ziemciešu ierīkošanai h(vid)=60 cm dziļumā vienlaidus zonā), ielabošana ar pievestu organisko un minerālo mēslojumu</t>
  </si>
  <si>
    <t>Vidējas frakcijas (fr. 20-40mm) priežu mizas mulčas sagatavošana un uzbēršana ar rokām apstādījumu dobēm h(vid)= 6 cm un zālienā stādītiem lapu kokiem, h(vid)= 8 cm</t>
  </si>
  <si>
    <t>Koka stumbra atsiešana ar 3 impregnētiem apaļkoka mietiem (dabīgā koka krāsā, diametrs - 60cm, h(vid) - 2/3 no koka augstuma ) un gumijas brezenta atsaites lenta (platums - 5 cm), atbilstoši koka atsiešanas shēmai</t>
  </si>
  <si>
    <t>Gofrēta laistīšanas un aerācijas caurule koku apdobēm, tai skaitā ierīkošana, L=4,00m, d=50 mm</t>
  </si>
  <si>
    <t>Gofrēta laistīšanas un aerācijas caurules noslēgtapas, d=50 mm</t>
  </si>
  <si>
    <t>Lapu koku piegāde un stādīšana ar rokām</t>
  </si>
  <si>
    <t>Acer platanoides 'Columnare' (min C30)</t>
  </si>
  <si>
    <t>Acer rubrum 'Red Sunset' (min C30)</t>
  </si>
  <si>
    <t>Betula utilis var. Jacquemontii 'Doorenbos' (min C30)</t>
  </si>
  <si>
    <t>Fagus sylvatica 'Pendula' (min C30)</t>
  </si>
  <si>
    <t>Lapu krūmu piegāde un stādīšana ar rokām</t>
  </si>
  <si>
    <t>Berberis thunbergii Atropurpurea Nana' (C5)</t>
  </si>
  <si>
    <t>Cotoneaster dammeri 'Skogholm' (C5)</t>
  </si>
  <si>
    <t>Forsythia x intermedia 'Spring Glory' (C10)</t>
  </si>
  <si>
    <t>Potentilla fruticosa 'Red Robin'(C10)</t>
  </si>
  <si>
    <t>Spiraea x cinerea 'Grefsheim'  (C10)</t>
  </si>
  <si>
    <t>Spiraea japonica 'Shirobana' (C5)</t>
  </si>
  <si>
    <t>Hydrangea arborescens 'Grandiflora' (C5)</t>
  </si>
  <si>
    <t>Cornus sanguinea 'Midwinter Fire' (C10)</t>
  </si>
  <si>
    <t>Graudzāļu piegāde un stādīšana ar rokām</t>
  </si>
  <si>
    <t xml:space="preserve">Festuca glauca 'Festina' (C1) </t>
  </si>
  <si>
    <t xml:space="preserve">Pennisetum alopecuroides 'Hameln' (C2) </t>
  </si>
  <si>
    <t xml:space="preserve">Molinia caerulea 'Variegata' (C1) </t>
  </si>
  <si>
    <t>Ziemciešu piegāde un stādīšana ar rokām</t>
  </si>
  <si>
    <t xml:space="preserve">Lavandula angustifolia 'Hidcote blue' (C2) </t>
  </si>
  <si>
    <t xml:space="preserve">Aster dumosus 'Herbstgruss von Bresserhof' (C1) </t>
  </si>
  <si>
    <t xml:space="preserve">Geranium 'Rozanne' (C1,2) </t>
  </si>
  <si>
    <t xml:space="preserve">Echinacea purpurea (C2) </t>
  </si>
  <si>
    <t xml:space="preserve">Echinops ritro 'Veitch's Blue' (C3) </t>
  </si>
  <si>
    <t xml:space="preserve">Gypsophila repens 'White' (C1) </t>
  </si>
  <si>
    <t xml:space="preserve">Ūdensapgādes ūdensvads Ū1 </t>
  </si>
  <si>
    <t>vietas</t>
  </si>
  <si>
    <t>Pieslēgums pie esoša tīkla d400, ieskaitot visus nepieciešamos darbus un materiālus</t>
  </si>
  <si>
    <t>Pieslēgums pie esoša tīkla d350, ieskaitot visus nepieciešamos darbus un materiālus</t>
  </si>
  <si>
    <t>Pieslēgums pie esoša tīkla d110, ieskaitot visus nepieciešamos darbus un materiālus</t>
  </si>
  <si>
    <t>Esošu lietus kanalizācijas aku un gūliju demontāža un utilizēšana</t>
  </si>
  <si>
    <t>Esošu lietus kanalizācijas tīklu d150-d500 demontāža un utilizēšana</t>
  </si>
  <si>
    <t>Esoša lietus kanalizācijas vadu parslēgšana, ieskaitot visus nepiec.darbus un materiālus</t>
  </si>
  <si>
    <t>Tranšejas rakšana, aizbēršana</t>
  </si>
  <si>
    <t>Bedres rakšana apgaismojuma balsta pamatam</t>
  </si>
  <si>
    <t>Caurules guldīšana tranšejā</t>
  </si>
  <si>
    <t>Kabeļa ievilkšana apgaismojuma balstā</t>
  </si>
  <si>
    <t>Kabeļa ievilkšana aizsargcaurulē</t>
  </si>
  <si>
    <t>Kabeļa savienojuma uzmavas montāža</t>
  </si>
  <si>
    <t>Apgaismojuma balstu pamatu montāža</t>
  </si>
  <si>
    <t>Apgaismojuma balstu montāža</t>
  </si>
  <si>
    <t>Gaismekļa montāža</t>
  </si>
  <si>
    <t>Automātslēdža montāža balstā uz DIN sliedes</t>
  </si>
  <si>
    <t>Spaiļu montāža balstā</t>
  </si>
  <si>
    <t>Brīdinājuma lenta</t>
  </si>
  <si>
    <t>Lokālā tāme Nr. 1-4</t>
  </si>
  <si>
    <t>Ostas ielas pārbūve posmā no Jāņa ielas līdz Dārza ielai, Ventspilī</t>
  </si>
  <si>
    <t>Kopsavilkuma aprēķins</t>
  </si>
  <si>
    <t>(būvdarbu veids vai konstruktīvā elementa nosaukums)</t>
  </si>
  <si>
    <t>Par kopējo summu (euro)</t>
  </si>
  <si>
    <t>Kopējā darbietilpība (c/h)</t>
  </si>
  <si>
    <t>3. Būvdarbu veicējam jāvērtē visi nepieciešamie darbi, materiāli, būvmašīnas un transports, bez kā nevarētu būt iespējama darba daudzumu sarakstā minēto darbu tehnoloģiski pareiza, Pasūtītāja prasībām atbilstoša izpilde pilnā apjomā.</t>
  </si>
  <si>
    <t>5. Izstrādājot piedāvājumu, būvuzņēmējam rūpīgi pārskatīt projektu un apjomos jāiekļauj arī neuzrādītie darbi un materiāli, lai kvalitatīvi veiktu būvniecību atbilstoši konkrētā būvuzņēmēja pielietotajai tehnoloģijai, un bez kuriem nebūtu iespējama būvdarbu tehnoloģiski pareiza un spēkā esošajiem normatīviem atbilstoša veikšana pilnā apjomā.</t>
  </si>
  <si>
    <t>4. Darba apjomus skatīt kopā ar TS-CD, UKT, ELT un BK daļu, tehniskajiem risinājumiem un pielikumiem.</t>
  </si>
  <si>
    <t>6. Augu zemi jānorullē un jāsablīvē.</t>
  </si>
  <si>
    <t>7. Nederīgās (vājas nestspējas) grunts izrakšanu (ierakums) un aizvietošanu (uzbērums) veikt tikai tādā gadījumā, ja deformācijas modulis uz zemes klātnes virsmas ir mazāks par 45 Mpa. Ja, attiecīgās, grunts izrakšana un aizvietošana nav nepieciešama, tad  darbu daudzumu pozīcijā norādītais apjoms no būvdarbu apjomiem jāizslēdz.</t>
  </si>
  <si>
    <t>9. Darbu izmaksās jāiekļauj visi ar darba izpildi nepieciešamie izdevumi: tehniskajās specifikācijās “Ceļu specifikācijas 2019” 2. nodaļā minēto vispārējo prasību izpildei nepieciešamie izdevumi, izdevumi normatīvajos aktos un būvdarbu līgumā norādīto būvtāfeļu un informatīvo plakātu izgatavošanai, uzstādīšanai un demontāžai, izdevumi, ierīkojot un uzturot apbraucamos ceļus būvdarbu laikā atbilstoši satiksmes organizācijai, kas saskaņota ar VAS “Latvijas Valsts ceļi”, apbraucamo ceļu ar nesaistītu segumu planēšanas un atputekļošanas (laistīšanas) izdevumi, izdevumi visu skarto un bojāto segumu atjaunošanai pēc būvdarbu pabeigšanas. Darba izpildes gaitā Pasūtītāja pārstāvis nosaka, kuri no atgūtajiem materiāliem ir saglabājami un rakstiski informē par to Izpildītāju (darbu veicēju). Pēc Pasūtītāja pārstāvja pieprasījuma saglabājamos materiālus Izpildītājs (darbu veicējs) nogādā uz norādīto vietu. Ja Pasūtītāja pārstāvis nepieprasa materiālus, Izpildītājs tos nogādā uz savu atbērtni vai uz utilizāciju, par ko izmaksas sedz Izpildītājs.</t>
  </si>
  <si>
    <t>Tiešās izmaksas kopā, t.sk. darba devēja sociālais nodoklis</t>
  </si>
  <si>
    <t>Plastmasas PE ūdens skaitītāja aka ID1000 (1,5-2,0 m dziļumā) ar PE vāku D700, SIA Rotons vai ekvivalents, izbūve un montāža  zaļajā zonā, t.sk. būvizstrādājumi</t>
  </si>
  <si>
    <t>Atbalsta bloks, izbūve, t.sk. būvizstrādājumi</t>
  </si>
  <si>
    <t>m3</t>
  </si>
  <si>
    <t>Šķērsojumi ar esošiem kabeļiem, (t.sk. atšurfēšana un būvizstrādājumi)</t>
  </si>
  <si>
    <t>Šķērsojumi ar cauruļvadiem ≤200 (t.sk. to atšurfēšana)</t>
  </si>
  <si>
    <t>Šķērsojumi ar cauruļvadiem ≥200 (t.sk. to atšurfēšana)</t>
  </si>
  <si>
    <t>Esošās kanalizācijas sūkņu stacijas lūkas rāmja un lūkas demontāža un utilizācija</t>
  </si>
  <si>
    <t>Jaunas pārsedzes, rāmja un divdaļīgās lūkas 40t 1000x1000 mm ar eņģēm uzstādīšana, montāža</t>
  </si>
  <si>
    <t>Jaunu nerūsējošā tērauda ķēde sūkņu izcelšanai, garums atbilstoši situācijai dabā</t>
  </si>
  <si>
    <t>Esošās izvada vietas no KSS (stiklašķiedras KSS) d500 aizmetināšana/noslēgšana , ieskaitot visus nepieciešamos darbus un materiālus</t>
  </si>
  <si>
    <t>Lietus ūdens kanalizācijas caurules PP ID495 pievienošana pie esošās stiklškiedras Sūkņu stacijas, ieskaitot visus nepieciešamos darbus un materiālus</t>
  </si>
  <si>
    <t>IZLAIDES IERĪKOŠANA ESOŠĀ ATBALSTSIENĀ</t>
  </si>
  <si>
    <t>Esošo lietus kanalizācijas vadu atvērumu aizbetonēšana ar briestošo betonu M400</t>
  </si>
  <si>
    <t>Lietus kanalizācijas OD200 izlaides izbūve atbalstsienā: atvērumu izgriešana esošajā metāla rievpāļu atbalstsienā, tērauda plākšņu-ribu t15 piemetināšana (2 gab.) saskaņā ar BK-04, metāla aizsargčaulas (šķērso esošo metāla rievpālu atbalstsienu, DN300, L=1 m) piemetināšana pie esošas metāla rievpāļu atbalstsienas zem ūdens darbi</t>
  </si>
  <si>
    <t>Lietus kanalizācijas OD315 izlaides izbūve atbalstsienā: atvērumu izgriešana esošajā metāla rievpāļu atbalstsienā, tērauda plākšņu-ribu t15 piemetināšana (2 gab.) saskaņā ar BK-04, metāla aizsargčaulas (šķērso esošo metāla rievpālu atbalstsienu, DN400, L=1 m) piemetināšana pie esošas metāla rievpāļu atbalstsienas zem ūdens darbi</t>
  </si>
  <si>
    <t>Lietus kanalizācijas OD400 izlaides izbūve atbalstsienā: atvērumu izgriešana esošajā metāla rievpāļu atbalstsienā, tērauda plākšņu-ribu t15 piemetināšana (2 gab.) saskaņā ar BK-04, metāla aizsargčaulas (šķērso esošo metāla rievpālu atbalstsienu,DN500, L=1 m) piemetināšana pie esošas metāla rievpāļu atbalstsienas zem ūdens darbi</t>
  </si>
  <si>
    <t>Atjaunojamie segumi K2 tīklu zonā</t>
  </si>
  <si>
    <t>Kabeļa nozarojuma uzmavas montāža</t>
  </si>
  <si>
    <t>Apgaismojuma balstu stiprinājumu un cauruļu montāža atbalsta sienā</t>
  </si>
  <si>
    <t>Sadalnes montāža</t>
  </si>
  <si>
    <t>Kabelis, AXMK 4x35</t>
  </si>
  <si>
    <t>Kabelis, NYY-J 3x1,5</t>
  </si>
  <si>
    <t>Kabelis, NYY-J 3x4</t>
  </si>
  <si>
    <t>Kabeļa gala apdare, EPKT 0015</t>
  </si>
  <si>
    <t>Kabeļu savienojuma uzmava, LJSM-4X016-050</t>
  </si>
  <si>
    <t>Kabeļu nozarojuma uzmava, Y2V AK 4x4-16</t>
  </si>
  <si>
    <t>DIN sliede apgaismojuma balstā, L=50mm</t>
  </si>
  <si>
    <t>Spaiļu komplekts, SV 15.4</t>
  </si>
  <si>
    <t>Automātslēdzis, 1f B6A</t>
  </si>
  <si>
    <t>Sadalne, ar pamatni un drošinātājiem un zemējumu, ASS-1 (K4-006+P4)</t>
  </si>
  <si>
    <t>Sadalne, ar pamatni un drošinātājiem un zemējumu, ASS-2 (K4-007+P4)</t>
  </si>
  <si>
    <t>Sadalne, ar pamatni un drošinātājiem un zemējumu, ASS-3 (K4-004+P4)</t>
  </si>
  <si>
    <t>Pamatne apgaismojuma balstam, H=8,2m koniskiem balstiem</t>
  </si>
  <si>
    <t>Pamatne apgaismojuma balstam, H=6,2m koniskiem balstiem</t>
  </si>
  <si>
    <t>Pamatne apgaismojuma balstam,  H=6,2m, montējama betona atbalstsienā</t>
  </si>
  <si>
    <t>m2</t>
  </si>
  <si>
    <t>Esošās komunikācijas šahtas vāka un vertikālo sienu demontāža līdz salizturīgā slāņa augstuma atzīmei un aizvešana uz Pasūtītāja norādītu atbērtni</t>
  </si>
  <si>
    <t>Esošo ģeodēziskā tīkla punktu demontāža un jaunu punktu izbūve atbilstoši MK noteikumiem Nr.497 "Vietējā ģeodēziskā tīkla noteikumi"</t>
  </si>
  <si>
    <t>Salizturīgā slāņa izbūve no vid. rupjas smilts vai citiem atļautiem materiāliem ((Kf&gt;1m/dnn), hmin=40 cm</t>
  </si>
  <si>
    <t>Betona bruģa ietves segas izbūve brauktuves labajā pusē</t>
  </si>
  <si>
    <t>Frakcionētas šķembas fr. 8/16, N III, h= 10 cm</t>
  </si>
  <si>
    <t>Esošās nesošās virskārtas noņemšana iesēduma zonā, hvid=5 cm</t>
  </si>
  <si>
    <t>Granīta minerālmateriālu maisījuma 0/45, LA&lt;25 izbūve iesēduma zonā, h=10 cm</t>
  </si>
  <si>
    <t>m³</t>
  </si>
  <si>
    <t>Atbalstsienas, pandusa un kāpņu izbūve</t>
  </si>
  <si>
    <t>Būvbedres rakšana, liekās grunts aizvešana uz atbērtni</t>
  </si>
  <si>
    <t>Veidņu piegāde, uzstādīšana, demontāža</t>
  </si>
  <si>
    <t>Betonēšanas, ieskaitot pamatnes sagatavošanu, stiegrošanas darbi, t.sk. distanceru uzstādīšana</t>
  </si>
  <si>
    <t>kg</t>
  </si>
  <si>
    <t>Betons C40/50 XC4+XF4+XD3</t>
  </si>
  <si>
    <t>Betona sagataves kārta C8/10</t>
  </si>
  <si>
    <t>Vidēji rupja smilts, fr. 0.2-0.6</t>
  </si>
  <si>
    <t>Blietētas šķembas fr. 20-40mm</t>
  </si>
  <si>
    <t>Smērējama bitumena hidroizolācija (vienā kārtā)</t>
  </si>
  <si>
    <t>Elastīga starplika, EPS-20</t>
  </si>
  <si>
    <t>Mastika</t>
  </si>
  <si>
    <t>8. Visas būvdarbu apjomos iekļautās norādes uz konkrētiem ražotājiem vai izstrādājumu modeļiem ir orientējošas, tos ir atļauts aizstāt ar ekvivalentiem, ja būvuzņēmējs uzņemas pilnu atbildību par nepieciešamo nestspējas un citu projektā ietverto rādītāju un parametru sasniegšanu.</t>
  </si>
  <si>
    <t>Apgaismojuma izbūve - Būvizstrādājumi</t>
  </si>
  <si>
    <t>Apgaismojuma izbūve - Darbi</t>
  </si>
  <si>
    <t>Rezerves caurules izbūve - Veicamie darbi</t>
  </si>
  <si>
    <t>Rezerves caurules izbūve - Būvizstrādājumi</t>
  </si>
  <si>
    <t>Iepirkuma Id. Nr.</t>
  </si>
  <si>
    <t>__%</t>
  </si>
  <si>
    <t>tajā skaitā darba aizsardzība (__%)</t>
  </si>
  <si>
    <t>Ostas ielas pārbūve posmā no Jāņa ielas līdz Dārza ielai, Ventspilī, TS-CD</t>
  </si>
  <si>
    <r>
      <t>m</t>
    </r>
    <r>
      <rPr>
        <vertAlign val="superscript"/>
        <sz val="10"/>
        <rFont val="Times New Roman"/>
        <family val="1"/>
        <charset val="186"/>
      </rPr>
      <t>3</t>
    </r>
  </si>
  <si>
    <t>1. Piezīmes skatīt sadaļā "Kopsavilkuma aprēķins".</t>
  </si>
  <si>
    <t>Ostas ielas pārbūve posmā no Jāņa ielas līdz Dārza ielai, Ventspilī, UKT</t>
  </si>
  <si>
    <t>Ostas ielas pārbūve posmā no Jāņa ielas līdz Dārza ielai, Ventspilī, ELT</t>
  </si>
  <si>
    <t>Ø10, B500B, cilpas</t>
  </si>
  <si>
    <t>Ø10, B500B, aptvere</t>
  </si>
  <si>
    <t>Ø10, B500B, locīt</t>
  </si>
  <si>
    <t>Ø10, B500B</t>
  </si>
  <si>
    <t>Ostas ielas pārbūve posmā no Jāņa ielas līdz Dārza ielai, Ventspilī, BK</t>
  </si>
  <si>
    <t>Aizsargcaurules EVOCAB HARD 50 750N vai ekvivalentas izbūve perspektīvajās elektro auto ātrās uzlādes vietās</t>
  </si>
  <si>
    <t>Betona bruģis (NOSTALITH-L vai ekvivalents, melns, ar fāzi, abrazīva virsma, piesūcināts ar krāsu visā formā), h=8cm</t>
  </si>
  <si>
    <t>Betona bruģis (NOSTALITH-L vai ekvivalents, balts, ar fāzi, abrazīva virsma, piesūcināts ar krāsu visā formā), h=8cm</t>
  </si>
  <si>
    <t>Ūdensvada caurules PE100-RC SDR17 PN10 OD110, ar VISIO slāni zilā krāsā, PAS1075 2.tips vai ekvivalentas, montāža uz 15 cm smilts pamatnes un izbūvētā cauruļvada smilts apbēruma ierīkošana 30 cm virs caurules virsas.</t>
  </si>
  <si>
    <t>Aizsargcaurule, EVOCAB HARD 75 750N vai ekvivalenta</t>
  </si>
  <si>
    <t>Aizsargcaurule, EVOCAB SUPERHARD 110 1250N vai ekvivalenta</t>
  </si>
  <si>
    <t>Apgaismojuma balsts, Chara vai ekvivalents, H=8,2m, montējams betona pamatā</t>
  </si>
  <si>
    <t>Apgaismojuma balsts, Chara vai ekvivalents, H=6,2m, montējams betona pamatā</t>
  </si>
  <si>
    <t>Apgaismojuma balsts, Chara vai ekvivalents, H=6,2m, montējams uz flanča betona atbalstsienā</t>
  </si>
  <si>
    <t xml:space="preserve">Apgaismojuma balsta konsole, Chara vai ekvivalents, montējams uz balsta </t>
  </si>
  <si>
    <t xml:space="preserve">Apgaismojuma balsta konsole,  Chara vai ekvivalents, montējams pie balsta </t>
  </si>
  <si>
    <t>Gaismeklis,  Chara vai ekvivalents, 61W</t>
  </si>
  <si>
    <t>Gaismeklis,  Chara vai ekvivalents, 30W</t>
  </si>
  <si>
    <t>Gaismeklis,  Chara vai ekvivalents, 21W</t>
  </si>
  <si>
    <t>Prožektors, MaxiWoody vai ekvivalents</t>
  </si>
  <si>
    <t>Aizsargcaurule, EVOCAB HARD 110 750N vai ekvivalenta</t>
  </si>
  <si>
    <t>HSD-SET 22 F-FV, Halfen vai ekvivalents</t>
  </si>
  <si>
    <r>
      <t xml:space="preserve">Betona bruģis (ANTIK vai ekvivalents, pelēks, ar fāzi, gluda virsma, piesūcināts ar krāsu visā formā), h=8cm. </t>
    </r>
    <r>
      <rPr>
        <b/>
        <sz val="8"/>
        <rFont val="Times New Roman"/>
        <family val="1"/>
        <charset val="186"/>
      </rPr>
      <t>Var tikt pielietots cits, pēc vizuālā izskata līdzīgs bruģakmens, to būvdarbu laikā, pirms materiāla pasūtīšanas, saskaņojot ar Ventspils pilētas APN un pasūtītāju!</t>
    </r>
  </si>
  <si>
    <r>
      <t xml:space="preserve">Betona bruģis (ANTIK vai ekvivalents, melns, ar fāzi, gluda virsma, piesūcināts ar krāsu visā formā), h=8cm. </t>
    </r>
    <r>
      <rPr>
        <b/>
        <sz val="8"/>
        <rFont val="Times New Roman"/>
        <family val="1"/>
        <charset val="186"/>
      </rPr>
      <t>Var tikt pielietots cits, pēc vizuālā izskata līdzīgs bruģakmens, to būvdarbu laikā, pirms materiāla pasūtīšanas, saskaņojot ar Ventspils pilētas APN un pasūtītāju!</t>
    </r>
  </si>
  <si>
    <r>
      <t xml:space="preserve">Betona bruģis (ANTIK vai ekvivalents, dzeltens, ar fāzi, gluda virsma, piesūcināts ar krāsu visā formā), h=8cm. </t>
    </r>
    <r>
      <rPr>
        <b/>
        <sz val="8"/>
        <rFont val="Times New Roman"/>
        <family val="1"/>
        <charset val="186"/>
      </rPr>
      <t>Var tikt pielietots cits, pēc vizuālā izskata līdzīgs bruģakmens, to būvdarbu laikā, pirms materiāla pasūtīšanas, saskaņojot ar Ventspils pilētas APN un pasūtītāju!</t>
    </r>
  </si>
  <si>
    <r>
      <t xml:space="preserve">Betona bruģis (ANTIK vai ekvivalents, pelēks, ar fāzi, gluda virsma, piesūcināts ar krāsu visā formā), h=8cm.  </t>
    </r>
    <r>
      <rPr>
        <b/>
        <sz val="8"/>
        <rFont val="Times New Roman"/>
        <family val="1"/>
        <charset val="186"/>
      </rPr>
      <t>Var tikt pielietots cits, pēc vizuālā izskata līdzīgs bruģakmens, to būvdarbu laikā, pirms materiāla pasūtīšanas, saskaņojot ar Ventspils pilētas APN un pasūtītāju!</t>
    </r>
  </si>
  <si>
    <t>Betona bruģis (TAISNSTŪRIS vai ekvivalents, pelēks, ar fāzi, gluda virsma), h=8cm</t>
  </si>
  <si>
    <t>Betona bruģis (TAISNSTŪRIS vai ekvivalents, dzeltens, ar fāzi, gluda virsma), h=8cm</t>
  </si>
  <si>
    <t>Betona bruģis (TAISNSTŪRIS vai ekvivalents, sarkans, bez fāzes, abrazīva virsma), h=8cm</t>
  </si>
  <si>
    <t>Betona bruģis (TAISNSTŪRIS vai ekvivalents, sarkans, ar fāzi, gluda virsma), h=8cm</t>
  </si>
  <si>
    <t>Taktilais betona bruģis (DEKOR TAKTILS vai ekvivalents, dzeltens), h=6cm</t>
  </si>
  <si>
    <t>Taktilais betona bruģis (DEKOR TAKTILS vai ekvivalents, dzeltens), h=8cm</t>
  </si>
  <si>
    <t>Betona plāksnes (KLASIKA vai ekvivalents, melnas, ar fāzi, abrazīva virsma), h=8cm</t>
  </si>
  <si>
    <t>Betona plāksnes (KLASIKA vai ekvivalents, dzeltenas, ar fāzi, abrazīva virsma), h=8cm</t>
  </si>
  <si>
    <t>Ceļa zīmju stiprinātu balstu ar atbilstoša garuma konsoli uzstādīšana, ieskaitot  betona pamatus C 30/37 min. 0,30mx0,30mx0,50m</t>
  </si>
  <si>
    <t>Ceļa zīmju pārcelšana</t>
  </si>
  <si>
    <t>419 (ar divvirzienu bultām velosipēdu ceļa zona)</t>
  </si>
  <si>
    <t>Esošās sēdvirsmas un koka elementu demontāža, jaunas betona nosegplāksnes (18gb) uzstādīšana un jaunas sēdvisrmas uzstādīšana uz esošās atbalstsienas atbilstoši Pielikumam Nr. 6.</t>
  </si>
  <si>
    <t>Pandusa maras (M1) izstādīšana betona pamatos, atbilstosi pielikumam Nr.4.1 un ražotāja specifikācijām vai ekvivalents izstrādājums</t>
  </si>
  <si>
    <t>Kāpņu margas (M2), uzstā'dišana betona pamatos, atbilstoši pielikumam Nr.4.2 un ražotaāja specifikācijām vai ekvivalents izstrādājums</t>
  </si>
  <si>
    <t xml:space="preserve">Norobežojošas margas (M)3, uzstādīšana betona pamatos, atbilstoši pielikumam Nr.4.3 un ražotāja specifikācijām vai ekvivalents izstrādājums </t>
  </si>
  <si>
    <t xml:space="preserve">Koku stādīšanas pazemes konteinera piegāde un izbūve atbilstoši pielikumam Nr.5 un ražotāja specifikācijam. </t>
  </si>
  <si>
    <t>Spirea nipponica 'Snowmound (C5)</t>
  </si>
  <si>
    <t>Spirea japonica 'Froebelii' (C5)</t>
  </si>
  <si>
    <t xml:space="preserve">Liatris spicata 'Kobold' (C1) </t>
  </si>
  <si>
    <t>Aizsargcaurules d110 750 izbūve Ūdens ielas EST tīkliem</t>
  </si>
  <si>
    <t>Betona bruģis (DEKOR 30 vai ekvivalents, melns, ar fāzi, skalota virsma), h=8cm</t>
  </si>
  <si>
    <t>Šķelts granīta bruģakmens 10x10x10cm (daudzkrāsains, visas malas šķeltas), h=10cm</t>
  </si>
  <si>
    <t>Iebrauktuves elementa 50.30.26/16 izbūve</t>
  </si>
  <si>
    <t>Nolokāmu ceļa signālsatbiņu uzstādīšana ar apzīmējumu dzeltenā krāsā</t>
  </si>
  <si>
    <t>Saliekamo dzelzsbetona elementu grodu aka DN1000 (1,5-2,0 m dziļumā) ar akas pamatni, grodiem, blīvgumiju grodu savienojumu vietās, grodu pārseguma vāku, hidroizolāciju un ķeta akas vāku 40 t, izbūve un montāža bruģa segumā. Akas ķeta vāka svars ne mazāk kā 100 kg, t.sk. būvizstrādājumi</t>
  </si>
  <si>
    <t>Saliekamo dzelzsbetona elementu grodu aka DN1000 (2,0-2,5 m dziļumā) ar akas pamatni, grodiem, blīvgumiju grodu savienojumu vietās, grodu pārseguma vāku, hidroizolāciju un ķeta akas vāku 40 t, izbūve un montāža  bruģa  segumā. Akas ķeta vāka svars ne mazāk kā 100 kg, t.sk. būvizstrādājumi</t>
  </si>
  <si>
    <t>Plastmasas PE ūdens skaitītāja aka ID1000 (1,5-2,0 m dziļumā) ar ķeta akas vāku 40 t, SIA Rotons vai ekvivalents, izbūve un montāža  bruģa  segumā. Akas ķeta vāka svars ne mazāk kā 100 kg, t.sk. būvizstrādājumi</t>
  </si>
  <si>
    <t>Sedls ķeta caurulei ar atloku DN350/100, montāža, t.sk. būvizstrādājumi</t>
  </si>
  <si>
    <t>El.met. līkums PE100 DN110, 90⁰, montāža, t.sk. būvizstrādājumi</t>
  </si>
  <si>
    <t>Atloku adapters  PE100 caurulei DCI DN100/Ø110, montāža, t.sk. būvizstrādājumi</t>
  </si>
  <si>
    <t>Atloku trejgabals DCI DN100/100, montāža, t.sk. būvizstrādājumi</t>
  </si>
  <si>
    <t xml:space="preserve">Atloku aizbīdnis ar pagarinātājkātu un ielas kapi DCI DN100, montāža, t.sk. būvizstrādājumi </t>
  </si>
  <si>
    <t>Sedls ķeta caurulei ar atloku DN400/100, montāža, t.sk. būvizstrādājumi</t>
  </si>
  <si>
    <t>Pazemes tipa hidrants kpl ar aizbīdni un pamatni DCI DN100, kpl.ar norādījuma zīmi, montāža, t.sk. būvizstrādājumi</t>
  </si>
  <si>
    <t>Virszemes tipa hidrants kpl ar aizbīdni un pamatni DCI DN100, kpl.ar norādījuma zīmi, montāža, t.sk. būvizstrādājumi</t>
  </si>
  <si>
    <t>Rūpnieciski ražota aizsargčaula DN110, kas paredzēta OD110 caurules iebūvei dzelzsb. grodu akā, montāža, t.sk. būvizstrādājumi</t>
  </si>
  <si>
    <t>Šķērsojumi ar cauruļvadiem ≤200 (t.sk. to atšurfēšana un būvizstrādājumi)</t>
  </si>
  <si>
    <t>Ūdensapgādes sistēmas marķējuma lentes ieklāšana 0.3 m dziļumā no cauruļvada virsas, t.sk. būvizstrādājumi</t>
  </si>
  <si>
    <t>Gludsienu pašteces kanalizācijas caurules PP SN8 OD110 ar uzmavu un blīvgredzenu (RF30, -10⁰, EN13476-2 - marķējums uz caurules), piemēram, Evopipes – RIGID MULTI PP vai ekvivalents, montāža ar 15 cm smilts pamatnes ierīkošanu un izbūvētā cauruļvada smilts apbēruma ierīkošanu 30 cm virs caurules virsas, t.sk. būvizstrādājumi</t>
  </si>
  <si>
    <t>Gludsienu pašteces kanalizācijas caurules PP SN8 OD200 ar uzmavu un blīvgredzenu  (RF30, -10⁰, EN13476-2 - marķējums uz caurules), piemēram, Evopipes – RIGID MULTI PP vai ekvivalents, montāža ar 15 cm smilts pamatnes ierīkošanu un izbūvētā cauruļvada smilts apbēruma ierīkošanu 30 cm virs caurules virsas, t.sk. būvizstrādājumi</t>
  </si>
  <si>
    <t xml:space="preserve">Cauruļvada OD200 siltumizolācija ar putupolistirolu b=80mm, montāža, t.sk. būvizstrādājumi </t>
  </si>
  <si>
    <t>Gludsienu pašteces kanalizācijas caurules PP SN8 OD315 ar uzmavu un blīvgredzenu  (RF30, -10⁰, EN13476-2 - marķējums uz caurules), piemēram, Evopipes – RIGID MULTI PP vai ekvivalents, montāža ar 15 cm smilts pamatnes ierīkošanu un izbūvētā cauruļvada smilts apbēruma ierīkošanu 30 cm virs caurules virsas, t.sk. būvizstrādājumi</t>
  </si>
  <si>
    <t>Gludsienu pašteces kanalizācijas caurules PP SN8 OD400 ar uzmavu un blīvgredzenu  (RF30, -10⁰, EN13476-2 - marķējums uz caurules), piemēram, Evopipes – RIGID MULTI PP vai ekvivalents, montāža ar 15 cm smilts pamatnes ierīkošanu un izbūvētā cauruļvada smilts apbēruma ierīkošanu 30 cm virs caurules virsas, t.sk. būvizstrādājumi</t>
  </si>
  <si>
    <t>Lietus ūdens kanalizācijas dubultsienucaurule PP SN8 ID495 ar uzmavu un blīvgredzenu, (SN8, RF30, -10⁰, EN13476-3 - marķējums uz caurules), montāža ar 15 cm smilts pamatnes ierīkošanu un izbūvētā cauruļvada smilts apbēruma ierīkošanu 30 cm virs caurules virsas, t.sk. būvizstrādājumi</t>
  </si>
  <si>
    <t>Lietus ūdens uztvērējaka ar nosēddaļu PP ID600 - pašenkurojoša, piemēram, EVOPIPES CRS ID600 vai ekvivalents (1,0-1,5m dziļumā ieskaitot dzelzsbetona atbalsta gredzenu, polimērmateriālu uztvērējspaini, 40t ķeta lūku ar kantainu resti 500x500), piev. OD200, nosēddaļa 0,6 m, t.sk. būvizstrādājumi</t>
  </si>
  <si>
    <t>Lietus ūdens uztvērējaka ar nosēddaļu PP ID600 - pašenkurojoša, piemēram, EVOPIPES CRS ID600 vai ekvivalents (1,5-2,0m dziļumā ieskaitot dzelzsbetona atbalsta gredzenu, polimērmateriālu uztvērējspaini, 40t ķeta lūku ar kantainu resti 500x500), piev. OD200, nosēddaļa 0,6 m, t.sk. būvizstrādājumi</t>
  </si>
  <si>
    <t>Lietus ūdens kanalizācijas aka PP ID600mm, 40,0 t vāku, RAL-GZ692 sertifikāciju, atvērumu ≥600mm, dubulstsienu šahtu SN8 ar ribojumu; rūpnieciski lietu pamatni ar teknēm, EN13598-2 sertifikāciju (līdz 1,0m dziļumā ieskaitot dzelzsbetona atbalsta gredzenu), piemēram, Evopipes CSL ID600 vai ekvivalents, izbūve un montāža bruģa segumā. Akas ķeta vāka svars ne mazāk kā 100 kg, t.sk. būvizstrādājumi</t>
  </si>
  <si>
    <t>Lietus ūdens kanalizācijas aka PP ID600mm, 40,0 t vāku, RAL-GZ692 sertifikāciju, atvērumu ≥600mm, dubulstsienu šahtu SN8 ar ribojumu; rūpnieciski lietu pamatni ar teknēm, EN13598-2 sertifikāciju (1,0-1,5 m dziļumā ieskaitot dzelzsbetona atbalsta gredzenu), piemēram, Evopipes CSL ID600 vai ekvivalents, izbūve un montāža bruģa segumā. Akas ķeta vāka svars ne mazāk kā 100 kg, t.sk. būvizstrādājumi</t>
  </si>
  <si>
    <t>Lietus ūdens kanalizācijas aka PP ID600mm, 40,0 t vāku, RAL-GZ692 sertifikāciju, atvērumu ≥600mm, dubulstsienu šahtu SN8 ar ribojumu; rūpnieciski lietu pamatni ar teknēm, EN13598-2 sertifikāciju (2.0-2.5 m dziļumā ieskaitot dzelzsbetona atbalsta gredzenu), piemēram, Evopipes CSL ID600 vai ekvivalents,izbūve un montāža bruģa segumā. Akas ķeta vāka svars ne mazāk kā 100 kg, t.sk. būvizstrādājumi</t>
  </si>
  <si>
    <t>Lietus ūdens kanalizācijas aka PP ID600mm, 40,0 t vāku, RAL-GZ692 sertifikāciju, atvērumu ≥600mm, dubulstsienu šahtu SN8 ar ribojumu; rūpnieciski lietu pamatni ar teknēm, EN13598-2 sertifikāciju (2.5-3.0 m dziļumā ieskaitot dzelzsbetona atbalsta gredzenu), piemēram, Evopipes CSL ID600 vai ekvivalents,izbūve un montāža bruģa segumā. Akas ķeta vāka svars ne mazāk kā 100 kg, t.sk. būvizstrādājumi</t>
  </si>
  <si>
    <t>Lietus ūdens kanalizācijas aka PP ID640/800mm, 40,0 t vāku, RAL-GZ692 sertifikāciju, dubulstsienu šahtu SN8 ar ribojumu; rūpnieciski lietu pamatni ar teknēm, EN13598-2 sertifikāciju (2.5-3.0 m dziļumā ieskaitot dzelzsbetona atbalsta gredzenu), piemēram, Evopipes CSL ID800 vai ekvivalents, izbūve un montāža bruģa segumā. Akas ķeta vāka svars ne mazāk kā 100 kg, t.sk. būvizstrādājumi</t>
  </si>
  <si>
    <t>Saliekamo dzelzsbetona elementu grodu aka DN1000 (līdz 1,0m dziļumā) ar akas pamatni, grodiem, blīvgumiju grodu savienojumu vietās, grodu pārseguma vāku, hidroizolāciju un ķeta akas vāku 40 t, izbūve un montāža bruģa segumā, t.sk. būvizstrādājumi</t>
  </si>
  <si>
    <t>Saliekamo dzelzsbetona elementu grodu aka DN1000 (1,0-1,5 m dziļumā) ar akas pamatni, grodiem, blīvgumiju grodu savienojumu vietās, grodu pārseguma vāku, hidroizolāciju un ķeta akas vāku 40 t, izbūve un montāža bruģa segumā. Akas ķeta vāka svars ne mazāk kā 100 kg, t.sk. būvizstrādājumi</t>
  </si>
  <si>
    <t>Saliekamo dzelzsbetona elementu grodu aka DN1000 (2,0-2,5 m dziļumā) ar akas pamatni, grodiem, blīvgumiju grodu savienojumu vietās, grodu pārseguma vāku, hidroizolāciju un ķeta akas vāku 40 t, izbūve un montāža bruģa segumā. Akas ķeta vāka svars ne mazāk kā 100 kg, t.sk. būvizstrādājumi</t>
  </si>
  <si>
    <t>Saliekamo dzelzsbetona elementu grodu aka DN1500 (1,5-2,0m dziļumā) ar akas pamatni, grodiem, blīvgumiju grodu savienojumu vietās, grodu pārseguma vāku, hidroizolāciju un ķeta akas vāku 40 t, izbūve un montāža bruģa segumā. Akas ķeta vāka svars ne mazāk kā 100 kg, t.sk. būvizstrādājumi</t>
  </si>
  <si>
    <t>Saliekamo dzelzsbetona elementu grodu aka DN1500 (2,5-3,0m dziļumā) ar akas pamatni, grodiem, blīvgumiju grodu savienojumu vietās, grodu pārseguma vāku, hidroizolāciju un ķeta akas vāku 40 t, izbūve un montāža bruģa segumā. Akas ķeta vāka svars ne mazāk kā 100 kg, t.sk. būvizstrādājumi</t>
  </si>
  <si>
    <t>Pārkrituma mezgls 1.0-1.5 m dziļumā PP 400 mm izbūve pirms akas 640/800, montāža, t.sk. būvizstrādājumi</t>
  </si>
  <si>
    <t xml:space="preserve">Pārkrituma mezgls 1.5-2.0 m dziļumā d200 mm izbūve pirms akas DN1000, montāža, t.sk. būvizstrādājumi </t>
  </si>
  <si>
    <t>Rūpnieciski ražota aizsargčaula DN110, kas paredzēta d110 caurules iebūvei dzelzsbetona grodu akā, montāža, t.sk. būvizstrādājumi</t>
  </si>
  <si>
    <t>Rūpnieciski ražota aizsargčaula DN160, kas paredzēta d200 caurules iebūvei dzelzsbetona grodu akā, montāža, t.sk. būvizstrādājumi</t>
  </si>
  <si>
    <t>Rūpnieciski ražota aizsargčaula DN200, kas paredzēta d200 caurules iebūvei dzelzsbetona grodu akā, montāža, t.sk. būvizstrādājumi</t>
  </si>
  <si>
    <t>Rūpnieciski ražota aizsargčaula DN315, kas paredzēta d315 caurules iebūvei dzelzsbetona grodu akā, montāža, t.sk. būvizstrādājumi</t>
  </si>
  <si>
    <t>Rūpnieciski ražota aizsargčaula DN400, kas paredzēta d400 caurules iebūvei dzelzsbetona grodu akā, montāža, t.sk. būvizstrādājumi</t>
  </si>
  <si>
    <t>Rūpnieciski ražota aizsargčaula DN500, kas paredzēta d500 caurules iebūvei dzelzsbetona grodu akā, montāža, t.sk. būvizstrādājumi</t>
  </si>
  <si>
    <t>Tranšejas rakšana ar rokām un ekskavatoru pie caurules iebūves dziļuma līdz 1,0 m un minimālā tranšejas platuma 1.5m, t.sk. būvizstrādājumi</t>
  </si>
  <si>
    <t>Gaismekļa un balsta demontāža un nogādāšana uz Pasūtītāja norādīto vietu pilsētas robežās</t>
  </si>
  <si>
    <t>Sadalnes demontāža un nogādāšana uz Pasūtītāja norādīto vietu pilsētas robežās</t>
  </si>
  <si>
    <t>Esošās atbalstsienas hidroizolācijas atjaunošana ar smērējamu bitumena hidroizolāciju</t>
  </si>
  <si>
    <t>Esošās atbalstsienas kāpņu un pandusa izbūve zonā apdares atjaunošana (vāja betona kārtas noņemšana, stiegrojuma apstrāde ar SikaTop® Armatec®-110 EpoCem vai ekvivalentu materiālu, betona virskārtas atjaunošana ar Sika MonoTop®-412 vai ekvivalentu materiālu, betona
hidroaizsardzība ar Sikagard®-705 L vai ekvivalentu materiālu) apdare Disbocret 518 Flex-Finish, krāsa analoga
virszemes atbalstsienas daļai</t>
  </si>
  <si>
    <t>Piestātņu esošās dzelzsbetona virsbūves horizontālās virsmas attīrīšana no esošā sīkšķembu pārklājuma, konstrukcijas aizsargkārtas atjaunošana (t.sk. atsegtā stiegrojuma attīrīšana, vāja betona kārtas noņemšana, stiegrojuma apstrāde ar SikaTop® Armatec®-110 EpoCem vai ekvivalentu materiālu, betona virskartas atjaunošana ar Sika MonoTop®-412 vai ekvivalentu materiālu, betona hidroaizsardzība ar Sikagard®-705 L vai ekvivalentu materiālu), t.k. granīta sīkšķembu fr. 2/5 apdare</t>
  </si>
  <si>
    <t xml:space="preserve">Betona pakāpienu apstrāde ar MAPECOAT TNS EXTREME SF vai ekvivalentu izstrādājumu divās kārtās (tonu pirms izbūves saskaņot ar Ventspils APN!) </t>
  </si>
  <si>
    <t>2. Darbu daudzumu sarakstos minētos darbus veikt atbilstoši būvprojektam.</t>
  </si>
  <si>
    <t>VBOP 2023/6 KF</t>
  </si>
  <si>
    <r>
      <t xml:space="preserve">Betona bruģis (VENTA vai ekvivalents, pelēks, bez fāzes, gluda virsma), h=6cm. </t>
    </r>
    <r>
      <rPr>
        <b/>
        <sz val="8"/>
        <rFont val="Times New Roman"/>
        <family val="1"/>
        <charset val="186"/>
      </rPr>
      <t>Var tikt pielietots cits, pēc vizuālā izskata līdzīgs bruģakmens, to būvdarbu laikā, pirms materiāla pasūtīšanas, saskaņojot ar Ventspils pilētas APN un pasūtītāju!</t>
    </r>
  </si>
  <si>
    <r>
      <t xml:space="preserve">Betona bruģis (VENTA vai ekvivalents, pelēks, bez fāzes, gluda virsma), h=8cm. </t>
    </r>
    <r>
      <rPr>
        <b/>
        <sz val="8"/>
        <rFont val="Times New Roman"/>
        <family val="1"/>
        <charset val="186"/>
      </rPr>
      <t>Var tikt pielietots cits, pēc vizuālā izskata līdzīgs bruģakmens, to būvdarbu laikā, pirms materiāla pasūtīšanas, saskaņojot ar Ventspils pilētas APN un pasūtītāju!</t>
    </r>
  </si>
</sst>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164" formatCode="_-* #,##0.00_-;\-* #,##0.00_-;_-* &quot;-&quot;??_-;_-@_-"/>
    <numFmt numFmtId="165" formatCode="0.00;[Red]0.00"/>
    <numFmt numFmtId="166" formatCode="yyyy\.mm\.dd\.;@"/>
    <numFmt numFmtId="167" formatCode="0;[Red]0"/>
    <numFmt numFmtId="168" formatCode="_-* #,##0.00_-;\-* #,##0.00_-;_-* \-??_-;_-@_-"/>
    <numFmt numFmtId="169" formatCode="[$-426]mmmm/yy"/>
    <numFmt numFmtId="170" formatCode="_-* #,##0.00_р_._-;\-* #,##0.00_р_._-;_-* &quot;-&quot;??_р_._-;_-@_-"/>
    <numFmt numFmtId="171" formatCode="_-* ###,0&quot;.&quot;00\ _L_s_-;\-* ###,0&quot;.&quot;00\ _L_s_-;_-* \-??\ _L_s_-;_-@_-"/>
    <numFmt numFmtId="172" formatCode="\ ###,0&quot;.&quot;00&quot;      &quot;;\-###,0&quot;.&quot;00&quot;      &quot;;&quot; -&quot;#&quot;      &quot;;@\ "/>
    <numFmt numFmtId="173" formatCode="_-* #,##0.00\ _L_s_-;\-* #,##0.00\ _L_s_-;_-* \-??\ _L_s_-;_-@_-"/>
    <numFmt numFmtId="174" formatCode="\ #,##0.00&quot;      &quot;;\-#,##0.00&quot;      &quot;;&quot; -&quot;#&quot;      &quot;;@\ "/>
    <numFmt numFmtId="175" formatCode="_-* ###,0&quot;.&quot;00_-;\-* ###,0&quot;.&quot;00_-;_-* &quot;-&quot;??_-;_-@_-"/>
    <numFmt numFmtId="176" formatCode="_-* ###,0&quot;.&quot;00\ _L_s_-;\-* ###,0&quot;.&quot;00\ _L_s_-;_-* &quot;-&quot;??\ _L_s_-;_-@_-"/>
    <numFmt numFmtId="177" formatCode="_-* #,##0.00\ _L_s_-;\-* #,##0.00\ _L_s_-;_-* &quot;-&quot;??\ _L_s_-;_-@_-"/>
    <numFmt numFmtId="178" formatCode="&quot;On&quot;;&quot;On&quot;;&quot;Off&quot;"/>
    <numFmt numFmtId="179" formatCode="_(* ###,0&quot;.&quot;00_);_(* \(###,0&quot;.&quot;00\);_(* &quot;-&quot;??_);_(@_)"/>
    <numFmt numFmtId="180" formatCode="_(* #,##0.00_);_(* \(#,##0.00\);_(* &quot;-&quot;??_);_(@_)"/>
    <numFmt numFmtId="181" formatCode="_-* ###,0&quot;.&quot;00_р_._-;\-* ###,0&quot;.&quot;00_р_._-;_-* &quot;-&quot;??_р_._-;_-@_-"/>
    <numFmt numFmtId="182" formatCode="_-* ###,0&quot;.&quot;00_-;\-* ###,0&quot;.&quot;00_-;_-* \-??_-;_-@_-"/>
    <numFmt numFmtId="183" formatCode="###,0&quot;.&quot;00[$Ls-426];[Red]\-###,0&quot;.&quot;00[$Ls-426]"/>
    <numFmt numFmtId="184" formatCode="#,##0.00[$Ls-426];[Red]\-#,##0.00[$Ls-426]"/>
    <numFmt numFmtId="185" formatCode="m\o\n\th\ d\,\ yyyy"/>
    <numFmt numFmtId="186" formatCode="#.00"/>
    <numFmt numFmtId="187" formatCode="#."/>
  </numFmts>
  <fonts count="122">
    <font>
      <sz val="11"/>
      <color indexed="8"/>
      <name val="Calibri"/>
      <family val="2"/>
      <charset val="204"/>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sz val="11"/>
      <color indexed="8"/>
      <name val="Calibri"/>
      <family val="2"/>
      <charset val="186"/>
    </font>
    <font>
      <sz val="11"/>
      <color indexed="9"/>
      <name val="Calibri"/>
      <family val="2"/>
      <charset val="186"/>
    </font>
    <font>
      <b/>
      <sz val="11"/>
      <color indexed="52"/>
      <name val="Calibri"/>
      <family val="2"/>
      <charset val="186"/>
    </font>
    <font>
      <sz val="11"/>
      <color indexed="20"/>
      <name val="Calibri"/>
      <family val="2"/>
      <charset val="186"/>
    </font>
    <font>
      <sz val="11"/>
      <color indexed="10"/>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b/>
      <sz val="11"/>
      <color indexed="63"/>
      <name val="Calibri"/>
      <family val="2"/>
      <charset val="186"/>
    </font>
    <font>
      <b/>
      <sz val="11"/>
      <color indexed="8"/>
      <name val="Calibri"/>
      <family val="2"/>
      <charset val="186"/>
    </font>
    <font>
      <sz val="11"/>
      <color indexed="52"/>
      <name val="Calibri"/>
      <family val="2"/>
      <charset val="186"/>
    </font>
    <font>
      <sz val="11"/>
      <color indexed="60"/>
      <name val="Calibri"/>
      <family val="2"/>
      <charset val="186"/>
    </font>
    <font>
      <sz val="10"/>
      <name val="Arial"/>
      <family val="2"/>
      <charset val="186"/>
    </font>
    <font>
      <sz val="9"/>
      <color indexed="8"/>
      <name val="Calibri"/>
      <family val="2"/>
      <charset val="186"/>
    </font>
    <font>
      <b/>
      <sz val="18"/>
      <color indexed="56"/>
      <name val="Cambria"/>
      <family val="2"/>
      <charset val="186"/>
    </font>
    <font>
      <sz val="11"/>
      <color indexed="8"/>
      <name val="Arial"/>
      <family val="2"/>
      <charset val="186"/>
    </font>
    <font>
      <sz val="10"/>
      <name val="Arial"/>
      <family val="2"/>
      <charset val="204"/>
    </font>
    <font>
      <sz val="8"/>
      <name val="Calibri"/>
      <family val="2"/>
      <charset val="204"/>
    </font>
    <font>
      <sz val="10"/>
      <name val="Helv"/>
    </font>
    <font>
      <sz val="10"/>
      <name val="Times New Roman"/>
      <family val="1"/>
      <charset val="186"/>
    </font>
    <font>
      <sz val="10"/>
      <name val="Arial"/>
      <family val="2"/>
      <charset val="1"/>
    </font>
    <font>
      <sz val="8"/>
      <name val="Times New Roman"/>
      <family val="1"/>
      <charset val="186"/>
    </font>
    <font>
      <sz val="11"/>
      <color indexed="8"/>
      <name val="Calibri"/>
      <family val="2"/>
    </font>
    <font>
      <sz val="10"/>
      <name val="Arial"/>
      <family val="2"/>
    </font>
    <font>
      <sz val="12"/>
      <color indexed="8"/>
      <name val="Arial"/>
      <family val="2"/>
      <charset val="186"/>
    </font>
    <font>
      <sz val="10"/>
      <name val="Times New Roman"/>
      <family val="1"/>
    </font>
    <font>
      <sz val="11"/>
      <color indexed="8"/>
      <name val="Calibri"/>
      <family val="2"/>
      <charset val="204"/>
    </font>
    <font>
      <sz val="10"/>
      <color indexed="8"/>
      <name val="Arial"/>
      <family val="2"/>
    </font>
    <font>
      <sz val="10"/>
      <color indexed="8"/>
      <name val="Arial"/>
      <family val="2"/>
      <charset val="186"/>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5"/>
      <color indexed="62"/>
      <name val="Calibri"/>
      <family val="2"/>
      <charset val="186"/>
    </font>
    <font>
      <b/>
      <i/>
      <sz val="16"/>
      <color indexed="8"/>
      <name val="Arial1"/>
      <charset val="186"/>
    </font>
    <font>
      <b/>
      <sz val="15"/>
      <color indexed="54"/>
      <name val="Calibri"/>
      <family val="2"/>
      <charset val="186"/>
    </font>
    <font>
      <b/>
      <sz val="13"/>
      <color indexed="62"/>
      <name val="Calibri"/>
      <family val="2"/>
      <charset val="186"/>
    </font>
    <font>
      <b/>
      <sz val="13"/>
      <color indexed="54"/>
      <name val="Calibri"/>
      <family val="2"/>
      <charset val="186"/>
    </font>
    <font>
      <b/>
      <sz val="13"/>
      <color indexed="56"/>
      <name val="Calibri"/>
      <family val="2"/>
      <charset val="204"/>
    </font>
    <font>
      <b/>
      <sz val="11"/>
      <color indexed="62"/>
      <name val="Calibri"/>
      <family val="2"/>
      <charset val="186"/>
    </font>
    <font>
      <b/>
      <sz val="11"/>
      <color indexed="54"/>
      <name val="Calibri"/>
      <family val="2"/>
      <charset val="186"/>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color indexed="8"/>
      <name val="Arial1"/>
      <charset val="186"/>
    </font>
    <font>
      <sz val="9"/>
      <color indexed="8"/>
      <name val="Calibri"/>
      <family val="2"/>
    </font>
    <font>
      <sz val="11"/>
      <color indexed="8"/>
      <name val="Arial"/>
      <family val="2"/>
      <charset val="204"/>
    </font>
    <font>
      <sz val="10"/>
      <name val="Arial Cyr"/>
      <family val="2"/>
      <charset val="204"/>
    </font>
    <font>
      <sz val="10"/>
      <color indexed="8"/>
      <name val="Arial1"/>
    </font>
    <font>
      <sz val="11"/>
      <color indexed="8"/>
      <name val="Arial1"/>
      <charset val="186"/>
    </font>
    <font>
      <sz val="10"/>
      <color indexed="8"/>
      <name val="Arial2"/>
      <charset val="186"/>
    </font>
    <font>
      <b/>
      <sz val="11"/>
      <color indexed="63"/>
      <name val="Calibri"/>
      <family val="2"/>
      <charset val="204"/>
    </font>
    <font>
      <b/>
      <i/>
      <u/>
      <sz val="11"/>
      <color indexed="8"/>
      <name val="Arial1"/>
      <charset val="186"/>
    </font>
    <font>
      <sz val="12"/>
      <name val="Arial"/>
      <family val="2"/>
    </font>
    <font>
      <sz val="18"/>
      <color indexed="54"/>
      <name val="Calibri Light"/>
      <family val="2"/>
      <charset val="186"/>
    </font>
    <font>
      <b/>
      <sz val="18"/>
      <color indexed="56"/>
      <name val="Cambria"/>
      <family val="2"/>
      <charset val="204"/>
    </font>
    <font>
      <b/>
      <sz val="11"/>
      <color indexed="8"/>
      <name val="Calibri"/>
      <family val="2"/>
      <charset val="204"/>
    </font>
    <font>
      <sz val="11"/>
      <color indexed="10"/>
      <name val="Calibri"/>
      <family val="2"/>
      <charset val="204"/>
    </font>
    <font>
      <sz val="11"/>
      <color theme="1"/>
      <name val="Calibri"/>
      <family val="2"/>
      <scheme val="minor"/>
    </font>
    <font>
      <i/>
      <sz val="12"/>
      <color rgb="FF7F7F7F"/>
      <name val="Times New Roman"/>
      <family val="2"/>
      <charset val="186"/>
    </font>
    <font>
      <u/>
      <sz val="10"/>
      <color theme="10"/>
      <name val="Arial"/>
      <family val="2"/>
      <charset val="186"/>
    </font>
    <font>
      <u/>
      <sz val="11"/>
      <color theme="10"/>
      <name val="Calibri"/>
      <family val="2"/>
      <scheme val="minor"/>
    </font>
    <font>
      <sz val="9"/>
      <color theme="1"/>
      <name val="Calibri"/>
      <family val="2"/>
      <charset val="186"/>
      <scheme val="minor"/>
    </font>
    <font>
      <sz val="9"/>
      <color theme="1"/>
      <name val="Calibri"/>
      <family val="2"/>
      <scheme val="minor"/>
    </font>
    <font>
      <sz val="11"/>
      <color theme="1"/>
      <name val="Calibri"/>
      <family val="2"/>
      <charset val="204"/>
      <scheme val="minor"/>
    </font>
    <font>
      <sz val="11"/>
      <color theme="1"/>
      <name val="Calibri"/>
      <family val="2"/>
      <charset val="186"/>
      <scheme val="minor"/>
    </font>
    <font>
      <sz val="10"/>
      <color theme="1"/>
      <name val="Arial"/>
      <family val="2"/>
      <charset val="186"/>
    </font>
    <font>
      <sz val="12"/>
      <color theme="1"/>
      <name val="Times New Roman"/>
      <family val="1"/>
      <charset val="186"/>
    </font>
    <font>
      <sz val="11"/>
      <color indexed="9"/>
      <name val="Calibri"/>
      <family val="2"/>
    </font>
    <font>
      <sz val="11"/>
      <color indexed="17"/>
      <name val="Calibri"/>
      <family val="2"/>
    </font>
    <font>
      <sz val="11"/>
      <color indexed="60"/>
      <name val="Calibri"/>
      <family val="2"/>
    </font>
    <font>
      <i/>
      <sz val="11"/>
      <color indexed="23"/>
      <name val="Calibri"/>
      <family val="2"/>
    </font>
    <font>
      <sz val="11"/>
      <color indexed="52"/>
      <name val="Calibri"/>
      <family val="2"/>
    </font>
    <font>
      <sz val="11"/>
      <color indexed="20"/>
      <name val="Calibri"/>
      <family val="2"/>
    </font>
    <font>
      <b/>
      <sz val="11"/>
      <color indexed="56"/>
      <name val="Calibri"/>
      <family val="2"/>
    </font>
    <font>
      <sz val="1"/>
      <color indexed="8"/>
      <name val="Courier"/>
      <family val="1"/>
      <charset val="186"/>
    </font>
    <font>
      <b/>
      <sz val="1"/>
      <color indexed="8"/>
      <name val="Courier"/>
      <family val="1"/>
      <charset val="186"/>
    </font>
    <font>
      <sz val="10"/>
      <color indexed="64"/>
      <name val="Arial"/>
      <family val="2"/>
      <charset val="186"/>
    </font>
    <font>
      <sz val="10"/>
      <name val="MS Sans Serif"/>
      <family val="2"/>
      <charset val="186"/>
    </font>
    <font>
      <sz val="11"/>
      <color theme="0"/>
      <name val="Calibri"/>
      <family val="2"/>
      <scheme val="minor"/>
    </font>
    <font>
      <b/>
      <sz val="11"/>
      <color rgb="FFFA7D00"/>
      <name val="Calibri"/>
      <family val="2"/>
      <scheme val="minor"/>
    </font>
    <font>
      <sz val="11"/>
      <color rgb="FFFF0000"/>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1"/>
      <color rgb="FF006100"/>
      <name val="Calibri"/>
      <family val="2"/>
      <scheme val="minor"/>
    </font>
    <font>
      <sz val="11"/>
      <color rgb="FF9C6500"/>
      <name val="Calibri"/>
      <family val="2"/>
      <scheme val="minor"/>
    </font>
    <font>
      <sz val="11"/>
      <color theme="1"/>
      <name val="Calibri"/>
      <family val="2"/>
      <charset val="204"/>
    </font>
    <font>
      <sz val="11"/>
      <color rgb="FF000000"/>
      <name val="Calibri"/>
      <family val="2"/>
      <charset val="204"/>
    </font>
    <font>
      <sz val="11"/>
      <color indexed="8"/>
      <name val="Calibri"/>
      <family val="2"/>
      <charset val="204"/>
      <scheme val="minor"/>
    </font>
    <font>
      <sz val="10"/>
      <name val="Arial"/>
      <family val="2"/>
      <charset val="186"/>
    </font>
    <font>
      <b/>
      <sz val="11"/>
      <name val="Times New Roman"/>
      <family val="1"/>
      <charset val="186"/>
    </font>
    <font>
      <b/>
      <i/>
      <sz val="11"/>
      <name val="Times New Roman"/>
      <family val="1"/>
      <charset val="186"/>
    </font>
    <font>
      <b/>
      <i/>
      <sz val="10"/>
      <name val="Times New Roman"/>
      <family val="1"/>
      <charset val="186"/>
    </font>
    <font>
      <i/>
      <sz val="10"/>
      <name val="Times New Roman"/>
      <family val="1"/>
      <charset val="186"/>
    </font>
    <font>
      <i/>
      <sz val="11"/>
      <name val="Times New Roman"/>
      <family val="1"/>
      <charset val="186"/>
    </font>
    <font>
      <b/>
      <sz val="10"/>
      <name val="Times New Roman"/>
      <family val="1"/>
      <charset val="186"/>
    </font>
    <font>
      <b/>
      <sz val="12"/>
      <name val="Times New Roman"/>
      <family val="1"/>
      <charset val="186"/>
    </font>
    <font>
      <sz val="8"/>
      <color indexed="8"/>
      <name val="Times New Roman"/>
      <family val="1"/>
      <charset val="186"/>
    </font>
    <font>
      <b/>
      <i/>
      <sz val="8"/>
      <name val="Times New Roman"/>
      <family val="1"/>
      <charset val="186"/>
    </font>
    <font>
      <b/>
      <i/>
      <sz val="12"/>
      <name val="Times New Roman"/>
      <family val="1"/>
      <charset val="186"/>
    </font>
    <font>
      <sz val="9"/>
      <name val="Times New Roman"/>
      <family val="1"/>
      <charset val="186"/>
    </font>
    <font>
      <b/>
      <sz val="8"/>
      <name val="Times New Roman"/>
      <family val="1"/>
      <charset val="186"/>
    </font>
    <font>
      <b/>
      <sz val="9"/>
      <name val="Times New Roman"/>
      <family val="1"/>
      <charset val="186"/>
    </font>
    <font>
      <sz val="8"/>
      <color theme="1"/>
      <name val="Times New Roman"/>
      <family val="1"/>
      <charset val="186"/>
    </font>
    <font>
      <b/>
      <i/>
      <sz val="9"/>
      <name val="Times New Roman"/>
      <family val="1"/>
      <charset val="186"/>
    </font>
    <font>
      <vertAlign val="superscript"/>
      <sz val="10"/>
      <name val="Times New Roman"/>
      <family val="1"/>
      <charset val="186"/>
    </font>
  </fonts>
  <fills count="94">
    <fill>
      <patternFill patternType="none"/>
    </fill>
    <fill>
      <patternFill patternType="gray125"/>
    </fill>
    <fill>
      <patternFill patternType="solid">
        <fgColor indexed="49"/>
        <bgColor indexed="40"/>
      </patternFill>
    </fill>
    <fill>
      <patternFill patternType="solid">
        <fgColor indexed="62"/>
        <bgColor indexed="56"/>
      </patternFill>
    </fill>
    <fill>
      <patternFill patternType="solid">
        <fgColor indexed="10"/>
        <bgColor indexed="60"/>
      </patternFill>
    </fill>
    <fill>
      <patternFill patternType="solid">
        <fgColor indexed="31"/>
        <bgColor indexed="22"/>
      </patternFill>
    </fill>
    <fill>
      <patternFill patternType="solid">
        <fgColor indexed="24"/>
        <bgColor indexed="46"/>
      </patternFill>
    </fill>
    <fill>
      <patternFill patternType="solid">
        <fgColor indexed="31"/>
      </patternFill>
    </fill>
    <fill>
      <patternFill patternType="solid">
        <fgColor indexed="31"/>
        <bgColor indexed="41"/>
      </patternFill>
    </fill>
    <fill>
      <patternFill patternType="solid">
        <fgColor indexed="27"/>
      </patternFill>
    </fill>
    <fill>
      <patternFill patternType="solid">
        <fgColor indexed="45"/>
      </patternFill>
    </fill>
    <fill>
      <patternFill patternType="solid">
        <fgColor indexed="45"/>
        <bgColor indexed="29"/>
      </patternFill>
    </fill>
    <fill>
      <patternFill patternType="solid">
        <fgColor indexed="47"/>
        <bgColor indexed="22"/>
      </patternFill>
    </fill>
    <fill>
      <patternFill patternType="solid">
        <fgColor indexed="47"/>
      </patternFill>
    </fill>
    <fill>
      <patternFill patternType="solid">
        <fgColor indexed="42"/>
      </patternFill>
    </fill>
    <fill>
      <patternFill patternType="solid">
        <fgColor indexed="42"/>
        <bgColor indexed="27"/>
      </patternFill>
    </fill>
    <fill>
      <patternFill patternType="solid">
        <fgColor indexed="26"/>
        <bgColor indexed="9"/>
      </patternFill>
    </fill>
    <fill>
      <patternFill patternType="solid">
        <fgColor indexed="9"/>
      </patternFill>
    </fill>
    <fill>
      <patternFill patternType="solid">
        <fgColor indexed="46"/>
        <bgColor indexed="45"/>
      </patternFill>
    </fill>
    <fill>
      <patternFill patternType="solid">
        <fgColor indexed="46"/>
        <bgColor indexed="24"/>
      </patternFill>
    </fill>
    <fill>
      <patternFill patternType="solid">
        <fgColor indexed="46"/>
      </patternFill>
    </fill>
    <fill>
      <patternFill patternType="solid">
        <fgColor indexed="26"/>
      </patternFill>
    </fill>
    <fill>
      <patternFill patternType="solid">
        <fgColor indexed="27"/>
        <bgColor indexed="41"/>
      </patternFill>
    </fill>
    <fill>
      <patternFill patternType="solid">
        <fgColor indexed="27"/>
        <bgColor indexed="42"/>
      </patternFill>
    </fill>
    <fill>
      <patternFill patternType="solid">
        <fgColor indexed="47"/>
        <bgColor indexed="41"/>
      </patternFill>
    </fill>
    <fill>
      <patternFill patternType="solid">
        <fgColor indexed="57"/>
        <bgColor indexed="21"/>
      </patternFill>
    </fill>
    <fill>
      <patternFill patternType="solid">
        <fgColor indexed="20"/>
        <bgColor indexed="36"/>
      </patternFill>
    </fill>
    <fill>
      <patternFill patternType="solid">
        <fgColor indexed="44"/>
      </patternFill>
    </fill>
    <fill>
      <patternFill patternType="solid">
        <fgColor indexed="44"/>
        <bgColor indexed="31"/>
      </patternFill>
    </fill>
    <fill>
      <patternFill patternType="solid">
        <fgColor indexed="22"/>
        <bgColor indexed="31"/>
      </patternFill>
    </fill>
    <fill>
      <patternFill patternType="solid">
        <fgColor indexed="29"/>
      </patternFill>
    </fill>
    <fill>
      <patternFill patternType="solid">
        <fgColor indexed="29"/>
        <bgColor indexed="45"/>
      </patternFill>
    </fill>
    <fill>
      <patternFill patternType="solid">
        <fgColor indexed="11"/>
        <bgColor indexed="49"/>
      </patternFill>
    </fill>
    <fill>
      <patternFill patternType="solid">
        <fgColor indexed="43"/>
        <bgColor indexed="26"/>
      </patternFill>
    </fill>
    <fill>
      <patternFill patternType="solid">
        <fgColor indexed="11"/>
      </patternFill>
    </fill>
    <fill>
      <patternFill patternType="solid">
        <fgColor indexed="11"/>
        <bgColor indexed="40"/>
      </patternFill>
    </fill>
    <fill>
      <patternFill patternType="solid">
        <fgColor indexed="22"/>
      </patternFill>
    </fill>
    <fill>
      <patternFill patternType="solid">
        <fgColor indexed="43"/>
      </patternFill>
    </fill>
    <fill>
      <patternFill patternType="solid">
        <fgColor indexed="51"/>
      </patternFill>
    </fill>
    <fill>
      <patternFill patternType="solid">
        <fgColor indexed="51"/>
        <bgColor indexed="13"/>
      </patternFill>
    </fill>
    <fill>
      <patternFill patternType="solid">
        <fgColor indexed="53"/>
        <bgColor indexed="52"/>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49"/>
      </patternFill>
    </fill>
    <fill>
      <patternFill patternType="solid">
        <fgColor indexed="52"/>
      </patternFill>
    </fill>
    <fill>
      <patternFill patternType="solid">
        <fgColor indexed="52"/>
        <bgColor indexed="51"/>
      </patternFill>
    </fill>
    <fill>
      <patternFill patternType="solid">
        <fgColor indexed="57"/>
      </patternFill>
    </fill>
    <fill>
      <patternFill patternType="solid">
        <fgColor indexed="62"/>
      </patternFill>
    </fill>
    <fill>
      <patternFill patternType="solid">
        <fgColor indexed="62"/>
        <bgColor indexed="39"/>
      </patternFill>
    </fill>
    <fill>
      <patternFill patternType="solid">
        <fgColor indexed="10"/>
      </patternFill>
    </fill>
    <fill>
      <patternFill patternType="solid">
        <fgColor indexed="10"/>
        <bgColor indexed="61"/>
      </patternFill>
    </fill>
    <fill>
      <patternFill patternType="solid">
        <fgColor indexed="53"/>
      </patternFill>
    </fill>
    <fill>
      <patternFill patternType="solid">
        <fgColor indexed="55"/>
      </patternFill>
    </fill>
    <fill>
      <patternFill patternType="solid">
        <fgColor indexed="22"/>
        <bgColor indexed="24"/>
      </patternFill>
    </fill>
    <fill>
      <patternFill patternType="solid">
        <fgColor indexed="22"/>
        <bgColor indexed="41"/>
      </patternFill>
    </fill>
    <fill>
      <patternFill patternType="solid">
        <fgColor indexed="55"/>
        <bgColor indexed="23"/>
      </patternFill>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rgb="FFC6EFCE"/>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1"/>
        <bgColor indexed="15"/>
      </patternFill>
    </fill>
    <fill>
      <patternFill patternType="solid">
        <fgColor indexed="51"/>
        <bgColor indexed="34"/>
      </patternFill>
    </fill>
    <fill>
      <patternFill patternType="solid">
        <fgColor indexed="49"/>
        <bgColor indexed="15"/>
      </patternFill>
    </fill>
    <fill>
      <patternFill patternType="solid">
        <fgColor indexed="54"/>
      </patternFill>
    </fill>
    <fill>
      <patternFill patternType="solid">
        <fgColor indexed="65"/>
      </patternFill>
    </fill>
    <fill>
      <patternFill patternType="solid">
        <fgColor rgb="FFF2F2F2"/>
      </patternFill>
    </fill>
    <fill>
      <patternFill patternType="solid">
        <fgColor rgb="FFFFCC99"/>
      </patternFill>
    </fill>
    <fill>
      <patternFill patternType="solid">
        <fgColor rgb="FFFFEB9C"/>
      </patternFill>
    </fill>
    <fill>
      <patternFill patternType="solid">
        <fgColor rgb="FFFFFF0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44"/>
      </bottom>
      <diagonal/>
    </border>
    <border>
      <left/>
      <right/>
      <top/>
      <bottom style="medium">
        <color indexed="30"/>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style="thin">
        <color indexed="8"/>
      </top>
      <bottom style="thin">
        <color indexed="8"/>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right/>
      <top style="thin">
        <color indexed="8"/>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470">
    <xf numFmtId="0" fontId="0" fillId="0" borderId="0"/>
    <xf numFmtId="0" fontId="38" fillId="0" borderId="0">
      <alignment vertical="top"/>
    </xf>
    <xf numFmtId="0" fontId="39" fillId="0" borderId="0">
      <alignment vertical="top"/>
    </xf>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Protection="0">
      <alignment vertical="center" wrapText="1"/>
    </xf>
    <xf numFmtId="0" fontId="8" fillId="2" borderId="0" applyNumberFormat="0" applyBorder="0" applyAlignment="0" applyProtection="0"/>
    <xf numFmtId="0" fontId="8" fillId="3" borderId="0" applyNumberFormat="0" applyBorder="0" applyProtection="0">
      <alignment vertical="center" wrapText="1"/>
    </xf>
    <xf numFmtId="0" fontId="8" fillId="3" borderId="0" applyNumberFormat="0" applyBorder="0" applyProtection="0">
      <alignment vertical="center" wrapText="1"/>
    </xf>
    <xf numFmtId="0" fontId="8" fillId="2" borderId="0" applyNumberFormat="0" applyBorder="0" applyAlignment="0" applyProtection="0"/>
    <xf numFmtId="0" fontId="8" fillId="4" borderId="0" applyNumberFormat="0" applyBorder="0" applyProtection="0">
      <alignment vertical="center" wrapText="1"/>
    </xf>
    <xf numFmtId="0" fontId="8"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Protection="0">
      <alignment vertical="center" wrapText="1"/>
    </xf>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5" borderId="0" applyNumberFormat="0" applyBorder="0" applyAlignment="0" applyProtection="0"/>
    <xf numFmtId="0" fontId="7" fillId="5" borderId="0" applyNumberFormat="0" applyBorder="0" applyProtection="0">
      <alignment vertical="center" wrapText="1"/>
    </xf>
    <xf numFmtId="0" fontId="7" fillId="8"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37" fillId="7"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5" borderId="0" applyNumberFormat="0" applyBorder="0" applyProtection="0">
      <alignment vertical="center" wrapText="1"/>
    </xf>
    <xf numFmtId="0" fontId="7" fillId="5" borderId="0" applyNumberFormat="0" applyBorder="0" applyAlignment="0" applyProtection="0"/>
    <xf numFmtId="0" fontId="7" fillId="5" borderId="0" applyNumberFormat="0" applyBorder="0" applyAlignment="0" applyProtection="0"/>
    <xf numFmtId="0" fontId="3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1" borderId="0" applyNumberFormat="0" applyBorder="0" applyProtection="0">
      <alignment vertical="center" wrapText="1"/>
    </xf>
    <xf numFmtId="0" fontId="7" fillId="10"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1" borderId="0" applyNumberFormat="0" applyBorder="0" applyProtection="0">
      <alignment vertical="center" wrapText="1"/>
    </xf>
    <xf numFmtId="0" fontId="7" fillId="10" borderId="0" applyNumberFormat="0" applyBorder="0" applyAlignment="0" applyProtection="0"/>
    <xf numFmtId="0" fontId="7" fillId="13" borderId="0" applyNumberFormat="0" applyBorder="0" applyAlignment="0" applyProtection="0"/>
    <xf numFmtId="0" fontId="3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5" borderId="0" applyNumberFormat="0" applyBorder="0" applyProtection="0">
      <alignment vertical="center" wrapText="1"/>
    </xf>
    <xf numFmtId="0" fontId="7" fillId="14"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5" borderId="0" applyNumberFormat="0" applyBorder="0" applyProtection="0">
      <alignment vertical="center" wrapText="1"/>
    </xf>
    <xf numFmtId="0" fontId="7" fillId="1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Protection="0">
      <alignment vertical="center" wrapText="1"/>
    </xf>
    <xf numFmtId="0" fontId="7" fillId="1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Protection="0">
      <alignment vertical="center" wrapText="1"/>
    </xf>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37" fillId="20" borderId="0" applyNumberFormat="0" applyBorder="0" applyAlignment="0" applyProtection="0"/>
    <xf numFmtId="0" fontId="7" fillId="18"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18"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18"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18"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18" borderId="0" applyNumberFormat="0" applyBorder="0" applyAlignment="0" applyProtection="0"/>
    <xf numFmtId="0" fontId="7" fillId="19" borderId="0" applyNumberFormat="0" applyBorder="0" applyProtection="0">
      <alignment vertical="center" wrapText="1"/>
    </xf>
    <xf numFmtId="0" fontId="7" fillId="18"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Protection="0">
      <alignment vertical="center" wrapText="1"/>
    </xf>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9" borderId="0" applyNumberFormat="0" applyBorder="0" applyAlignment="0" applyProtection="0"/>
    <xf numFmtId="0" fontId="7" fillId="22" borderId="0" applyNumberFormat="0" applyBorder="0" applyAlignment="0" applyProtection="0"/>
    <xf numFmtId="0" fontId="7" fillId="22" borderId="0" applyNumberFormat="0" applyBorder="0" applyProtection="0">
      <alignment vertical="center" wrapText="1"/>
    </xf>
    <xf numFmtId="0" fontId="7" fillId="23"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37" fillId="9"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Protection="0">
      <alignment vertical="center" wrapText="1"/>
    </xf>
    <xf numFmtId="0" fontId="7" fillId="22" borderId="0" applyNumberFormat="0" applyBorder="0" applyAlignment="0" applyProtection="0"/>
    <xf numFmtId="0" fontId="7" fillId="2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Protection="0">
      <alignment vertical="center" wrapText="1"/>
    </xf>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2" borderId="0" applyNumberFormat="0" applyBorder="0" applyProtection="0">
      <alignment vertical="center" wrapText="1"/>
    </xf>
    <xf numFmtId="0" fontId="7" fillId="24"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37" fillId="13"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Protection="0">
      <alignment vertical="center" wrapText="1"/>
    </xf>
    <xf numFmtId="0" fontId="7" fillId="12"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5" borderId="0" applyNumberFormat="0" applyBorder="0" applyProtection="0">
      <alignment vertical="center" wrapText="1"/>
    </xf>
    <xf numFmtId="0" fontId="7" fillId="10" borderId="0" applyNumberFormat="0" applyBorder="0" applyAlignment="0" applyProtection="0"/>
    <xf numFmtId="0" fontId="7" fillId="11" borderId="0" applyNumberFormat="0" applyBorder="0" applyProtection="0">
      <alignment vertical="center" wrapText="1"/>
    </xf>
    <xf numFmtId="0" fontId="7" fillId="14" borderId="0" applyNumberFormat="0" applyBorder="0" applyAlignment="0" applyProtection="0"/>
    <xf numFmtId="0" fontId="7" fillId="15" borderId="0" applyNumberFormat="0" applyBorder="0" applyProtection="0">
      <alignment vertical="center" wrapText="1"/>
    </xf>
    <xf numFmtId="0" fontId="7" fillId="20" borderId="0" applyNumberFormat="0" applyBorder="0" applyAlignment="0" applyProtection="0"/>
    <xf numFmtId="0" fontId="7" fillId="19" borderId="0" applyNumberFormat="0" applyBorder="0" applyProtection="0">
      <alignment vertical="center" wrapText="1"/>
    </xf>
    <xf numFmtId="0" fontId="7" fillId="9" borderId="0" applyNumberFormat="0" applyBorder="0" applyAlignment="0" applyProtection="0"/>
    <xf numFmtId="0" fontId="7" fillId="22" borderId="0" applyNumberFormat="0" applyBorder="0" applyProtection="0">
      <alignment vertical="center" wrapText="1"/>
    </xf>
    <xf numFmtId="0" fontId="7" fillId="13" borderId="0" applyNumberFormat="0" applyBorder="0" applyAlignment="0" applyProtection="0"/>
    <xf numFmtId="0" fontId="7" fillId="12" borderId="0" applyNumberFormat="0" applyBorder="0" applyProtection="0">
      <alignment vertical="center" wrapText="1"/>
    </xf>
    <xf numFmtId="0" fontId="7" fillId="5"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12" borderId="0" applyNumberFormat="0" applyBorder="0" applyAlignment="0" applyProtection="0"/>
    <xf numFmtId="0" fontId="7" fillId="5" borderId="0" applyNumberFormat="0" applyBorder="0" applyProtection="0">
      <alignment vertical="center" wrapText="1"/>
    </xf>
    <xf numFmtId="0" fontId="7" fillId="5" borderId="0" applyNumberFormat="0" applyBorder="0" applyAlignment="0" applyProtection="0"/>
    <xf numFmtId="0" fontId="7" fillId="11" borderId="0" applyNumberFormat="0" applyBorder="0" applyProtection="0">
      <alignment vertical="center" wrapText="1"/>
    </xf>
    <xf numFmtId="0" fontId="7" fillId="11" borderId="0" applyNumberFormat="0" applyBorder="0" applyAlignment="0" applyProtection="0"/>
    <xf numFmtId="0" fontId="7" fillId="15" borderId="0" applyNumberFormat="0" applyBorder="0" applyProtection="0">
      <alignment vertical="center" wrapText="1"/>
    </xf>
    <xf numFmtId="0" fontId="7" fillId="15" borderId="0" applyNumberFormat="0" applyBorder="0" applyAlignment="0" applyProtection="0"/>
    <xf numFmtId="0" fontId="7" fillId="19" borderId="0" applyNumberFormat="0" applyBorder="0" applyProtection="0">
      <alignment vertical="center" wrapText="1"/>
    </xf>
    <xf numFmtId="0" fontId="7" fillId="19" borderId="0" applyNumberFormat="0" applyBorder="0" applyAlignment="0" applyProtection="0"/>
    <xf numFmtId="0" fontId="7" fillId="22" borderId="0" applyNumberFormat="0" applyBorder="0" applyProtection="0">
      <alignment vertical="center" wrapText="1"/>
    </xf>
    <xf numFmtId="0" fontId="7" fillId="22" borderId="0" applyNumberFormat="0" applyBorder="0" applyAlignment="0" applyProtection="0"/>
    <xf numFmtId="0" fontId="7" fillId="12" borderId="0" applyNumberFormat="0" applyBorder="0" applyProtection="0">
      <alignment vertical="center" wrapText="1"/>
    </xf>
    <xf numFmtId="0" fontId="7" fillId="12" borderId="0" applyNumberFormat="0" applyBorder="0" applyAlignment="0" applyProtection="0"/>
    <xf numFmtId="0" fontId="8" fillId="25" borderId="0" applyNumberFormat="0" applyBorder="0" applyProtection="0">
      <alignment vertical="center" wrapText="1"/>
    </xf>
    <xf numFmtId="0" fontId="8" fillId="25" borderId="0" applyNumberFormat="0" applyBorder="0" applyAlignment="0" applyProtection="0"/>
    <xf numFmtId="0" fontId="8" fillId="26" borderId="0" applyNumberFormat="0" applyBorder="0" applyProtection="0">
      <alignment vertical="center" wrapText="1"/>
    </xf>
    <xf numFmtId="0" fontId="8" fillId="26" borderId="0" applyNumberFormat="0" applyBorder="0" applyAlignment="0" applyProtection="0"/>
    <xf numFmtId="0" fontId="3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8" borderId="0" applyNumberFormat="0" applyBorder="0" applyProtection="0">
      <alignment vertical="center" wrapText="1"/>
    </xf>
    <xf numFmtId="0" fontId="7" fillId="27"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8" borderId="0" applyNumberFormat="0" applyBorder="0" applyProtection="0">
      <alignment vertical="center" wrapText="1"/>
    </xf>
    <xf numFmtId="0" fontId="7" fillId="27" borderId="0" applyNumberFormat="0" applyBorder="0" applyAlignment="0" applyProtection="0"/>
    <xf numFmtId="0" fontId="7" fillId="27" borderId="0" applyNumberFormat="0" applyBorder="0" applyAlignment="0" applyProtection="0"/>
    <xf numFmtId="0" fontId="37" fillId="30"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Protection="0">
      <alignment vertical="center" wrapText="1"/>
    </xf>
    <xf numFmtId="0" fontId="7" fillId="30"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Protection="0">
      <alignment vertical="center" wrapText="1"/>
    </xf>
    <xf numFmtId="0" fontId="7" fillId="30" borderId="0" applyNumberFormat="0" applyBorder="0" applyAlignment="0" applyProtection="0"/>
    <xf numFmtId="0" fontId="7" fillId="13"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Protection="0">
      <alignment vertical="center" wrapText="1"/>
    </xf>
    <xf numFmtId="0" fontId="7" fillId="32"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2" borderId="0" applyNumberFormat="0" applyBorder="0" applyAlignment="0" applyProtection="0"/>
    <xf numFmtId="0" fontId="7" fillId="32" borderId="0" applyNumberFormat="0" applyBorder="0" applyProtection="0">
      <alignment vertical="center" wrapText="1"/>
    </xf>
    <xf numFmtId="0" fontId="7" fillId="35" borderId="0" applyNumberFormat="0" applyBorder="0" applyAlignment="0" applyProtection="0"/>
    <xf numFmtId="0" fontId="7" fillId="34" borderId="0" applyNumberFormat="0" applyBorder="0" applyAlignment="0" applyProtection="0"/>
    <xf numFmtId="0" fontId="7" fillId="36" borderId="0" applyNumberFormat="0" applyBorder="0" applyAlignment="0" applyProtection="0"/>
    <xf numFmtId="0" fontId="37" fillId="34"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2" borderId="0" applyNumberFormat="0" applyBorder="0" applyAlignment="0" applyProtection="0"/>
    <xf numFmtId="0" fontId="7" fillId="32" borderId="0" applyNumberFormat="0" applyBorder="0" applyProtection="0">
      <alignment vertical="center" wrapText="1"/>
    </xf>
    <xf numFmtId="0" fontId="7" fillId="32" borderId="0" applyNumberFormat="0" applyBorder="0" applyAlignment="0" applyProtection="0"/>
    <xf numFmtId="0" fontId="7" fillId="32"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Protection="0">
      <alignment vertical="center" wrapText="1"/>
    </xf>
    <xf numFmtId="0" fontId="7" fillId="1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Protection="0">
      <alignment vertical="center" wrapText="1"/>
    </xf>
    <xf numFmtId="0" fontId="7" fillId="19" borderId="0" applyNumberFormat="0" applyBorder="0" applyAlignment="0" applyProtection="0"/>
    <xf numFmtId="0" fontId="7" fillId="20" borderId="0" applyNumberFormat="0" applyBorder="0" applyAlignment="0" applyProtection="0"/>
    <xf numFmtId="0" fontId="7" fillId="37" borderId="0" applyNumberFormat="0" applyBorder="0" applyAlignment="0" applyProtection="0"/>
    <xf numFmtId="0" fontId="37" fillId="20" borderId="0" applyNumberFormat="0" applyBorder="0" applyAlignment="0" applyProtection="0"/>
    <xf numFmtId="0" fontId="7" fillId="18"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18"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18"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18"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18" borderId="0" applyNumberFormat="0" applyBorder="0" applyAlignment="0" applyProtection="0"/>
    <xf numFmtId="0" fontId="7" fillId="19" borderId="0" applyNumberFormat="0" applyBorder="0" applyProtection="0">
      <alignment vertical="center" wrapText="1"/>
    </xf>
    <xf numFmtId="0" fontId="7" fillId="18" borderId="0" applyNumberFormat="0" applyBorder="0" applyAlignment="0" applyProtection="0"/>
    <xf numFmtId="0" fontId="7" fillId="18" borderId="0" applyNumberFormat="0" applyBorder="0" applyAlignment="0" applyProtection="0"/>
    <xf numFmtId="0" fontId="37" fillId="27"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Protection="0">
      <alignment vertical="center" wrapText="1"/>
    </xf>
    <xf numFmtId="0" fontId="7" fillId="27"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Protection="0">
      <alignment vertical="center" wrapText="1"/>
    </xf>
    <xf numFmtId="0" fontId="7" fillId="27" borderId="0" applyNumberFormat="0" applyBorder="0" applyAlignment="0" applyProtection="0"/>
    <xf numFmtId="0" fontId="7" fillId="27" borderId="0" applyNumberFormat="0" applyBorder="0" applyAlignment="0" applyProtection="0"/>
    <xf numFmtId="0" fontId="37" fillId="38" borderId="0" applyNumberFormat="0" applyBorder="0" applyAlignment="0" applyProtection="0"/>
    <xf numFmtId="0" fontId="7" fillId="39"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39" borderId="0" applyNumberFormat="0" applyBorder="0" applyProtection="0">
      <alignment vertical="center" wrapText="1"/>
    </xf>
    <xf numFmtId="0" fontId="7" fillId="38"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39" borderId="0" applyNumberFormat="0" applyBorder="0" applyProtection="0">
      <alignment vertical="center" wrapText="1"/>
    </xf>
    <xf numFmtId="0" fontId="7" fillId="38" borderId="0" applyNumberFormat="0" applyBorder="0" applyAlignment="0" applyProtection="0"/>
    <xf numFmtId="0" fontId="7" fillId="37" borderId="0" applyNumberFormat="0" applyBorder="0" applyAlignment="0" applyProtection="0"/>
    <xf numFmtId="0" fontId="7" fillId="27" borderId="0" applyNumberFormat="0" applyBorder="0" applyAlignment="0" applyProtection="0"/>
    <xf numFmtId="0" fontId="7" fillId="28" borderId="0" applyNumberFormat="0" applyBorder="0" applyProtection="0">
      <alignment vertical="center" wrapText="1"/>
    </xf>
    <xf numFmtId="0" fontId="7" fillId="30" borderId="0" applyNumberFormat="0" applyBorder="0" applyAlignment="0" applyProtection="0"/>
    <xf numFmtId="0" fontId="7" fillId="31" borderId="0" applyNumberFormat="0" applyBorder="0" applyProtection="0">
      <alignment vertical="center" wrapText="1"/>
    </xf>
    <xf numFmtId="0" fontId="7" fillId="34" borderId="0" applyNumberFormat="0" applyBorder="0" applyAlignment="0" applyProtection="0"/>
    <xf numFmtId="0" fontId="7" fillId="32" borderId="0" applyNumberFormat="0" applyBorder="0" applyProtection="0">
      <alignment vertical="center" wrapText="1"/>
    </xf>
    <xf numFmtId="0" fontId="7" fillId="20" borderId="0" applyNumberFormat="0" applyBorder="0" applyAlignment="0" applyProtection="0"/>
    <xf numFmtId="0" fontId="7" fillId="19" borderId="0" applyNumberFormat="0" applyBorder="0" applyProtection="0">
      <alignment vertical="center" wrapText="1"/>
    </xf>
    <xf numFmtId="0" fontId="7" fillId="27" borderId="0" applyNumberFormat="0" applyBorder="0" applyAlignment="0" applyProtection="0"/>
    <xf numFmtId="0" fontId="7" fillId="28" borderId="0" applyNumberFormat="0" applyBorder="0" applyProtection="0">
      <alignment vertical="center" wrapText="1"/>
    </xf>
    <xf numFmtId="0" fontId="7" fillId="38" borderId="0" applyNumberFormat="0" applyBorder="0" applyAlignment="0" applyProtection="0"/>
    <xf numFmtId="0" fontId="7" fillId="39" borderId="0" applyNumberFormat="0" applyBorder="0" applyProtection="0">
      <alignment vertical="center" wrapText="1"/>
    </xf>
    <xf numFmtId="0" fontId="7" fillId="28"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19" borderId="0" applyNumberFormat="0" applyBorder="0" applyAlignment="0" applyProtection="0"/>
    <xf numFmtId="0" fontId="7" fillId="28" borderId="0" applyNumberFormat="0" applyBorder="0" applyAlignment="0" applyProtection="0"/>
    <xf numFmtId="0" fontId="7" fillId="39" borderId="0" applyNumberFormat="0" applyBorder="0" applyAlignment="0" applyProtection="0"/>
    <xf numFmtId="0" fontId="7" fillId="28" borderId="0" applyNumberFormat="0" applyBorder="0" applyProtection="0">
      <alignment vertical="center" wrapText="1"/>
    </xf>
    <xf numFmtId="0" fontId="7" fillId="28" borderId="0" applyNumberFormat="0" applyBorder="0" applyAlignment="0" applyProtection="0"/>
    <xf numFmtId="0" fontId="7" fillId="31" borderId="0" applyNumberFormat="0" applyBorder="0" applyProtection="0">
      <alignment vertical="center" wrapText="1"/>
    </xf>
    <xf numFmtId="0" fontId="7" fillId="31" borderId="0" applyNumberFormat="0" applyBorder="0" applyAlignment="0" applyProtection="0"/>
    <xf numFmtId="0" fontId="7" fillId="32" borderId="0" applyNumberFormat="0" applyBorder="0" applyProtection="0">
      <alignment vertical="center" wrapText="1"/>
    </xf>
    <xf numFmtId="0" fontId="7" fillId="32" borderId="0" applyNumberFormat="0" applyBorder="0" applyAlignment="0" applyProtection="0"/>
    <xf numFmtId="0" fontId="7" fillId="19" borderId="0" applyNumberFormat="0" applyBorder="0" applyProtection="0">
      <alignment vertical="center" wrapText="1"/>
    </xf>
    <xf numFmtId="0" fontId="7" fillId="19" borderId="0" applyNumberFormat="0" applyBorder="0" applyAlignment="0" applyProtection="0"/>
    <xf numFmtId="0" fontId="7" fillId="28" borderId="0" applyNumberFormat="0" applyBorder="0" applyProtection="0">
      <alignment vertical="center" wrapText="1"/>
    </xf>
    <xf numFmtId="0" fontId="7" fillId="28" borderId="0" applyNumberFormat="0" applyBorder="0" applyAlignment="0" applyProtection="0"/>
    <xf numFmtId="0" fontId="7" fillId="39" borderId="0" applyNumberFormat="0" applyBorder="0" applyProtection="0">
      <alignment vertical="center" wrapText="1"/>
    </xf>
    <xf numFmtId="0" fontId="7" fillId="39" borderId="0" applyNumberFormat="0" applyBorder="0" applyAlignment="0" applyProtection="0"/>
    <xf numFmtId="0" fontId="8" fillId="2" borderId="0" applyNumberFormat="0" applyBorder="0" applyProtection="0">
      <alignment vertical="center" wrapText="1"/>
    </xf>
    <xf numFmtId="0" fontId="8" fillId="2" borderId="0" applyNumberFormat="0" applyBorder="0" applyAlignment="0" applyProtection="0"/>
    <xf numFmtId="0" fontId="8" fillId="40" borderId="0" applyNumberFormat="0" applyBorder="0" applyProtection="0">
      <alignment vertical="center" wrapText="1"/>
    </xf>
    <xf numFmtId="0" fontId="8" fillId="40" borderId="0" applyNumberFormat="0" applyBorder="0" applyAlignment="0" applyProtection="0"/>
    <xf numFmtId="0" fontId="40" fillId="41" borderId="0" applyNumberFormat="0" applyBorder="0" applyAlignment="0" applyProtection="0"/>
    <xf numFmtId="0" fontId="8" fillId="4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42" borderId="0" applyNumberFormat="0" applyBorder="0" applyProtection="0">
      <alignment vertical="center" wrapText="1"/>
    </xf>
    <xf numFmtId="0" fontId="8" fillId="41"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42" borderId="0" applyNumberFormat="0" applyBorder="0" applyProtection="0">
      <alignment vertical="center" wrapText="1"/>
    </xf>
    <xf numFmtId="0" fontId="8" fillId="41" borderId="0" applyNumberFormat="0" applyBorder="0" applyAlignment="0" applyProtection="0"/>
    <xf numFmtId="0" fontId="8" fillId="27" borderId="0" applyNumberFormat="0" applyBorder="0" applyAlignment="0" applyProtection="0"/>
    <xf numFmtId="0" fontId="40"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Protection="0">
      <alignment vertical="center" wrapText="1"/>
    </xf>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Protection="0">
      <alignment vertical="center" wrapText="1"/>
    </xf>
    <xf numFmtId="0" fontId="8" fillId="30" borderId="0" applyNumberFormat="0" applyBorder="0" applyAlignment="0" applyProtection="0"/>
    <xf numFmtId="0" fontId="8" fillId="13"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Protection="0">
      <alignment vertical="center" wrapText="1"/>
    </xf>
    <xf numFmtId="0" fontId="8" fillId="32"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8" fillId="32" borderId="0" applyNumberFormat="0" applyBorder="0" applyAlignment="0" applyProtection="0"/>
    <xf numFmtId="0" fontId="8" fillId="32" borderId="0" applyNumberFormat="0" applyBorder="0" applyProtection="0">
      <alignment vertical="center" wrapText="1"/>
    </xf>
    <xf numFmtId="0" fontId="8" fillId="35" borderId="0" applyNumberFormat="0" applyBorder="0" applyAlignment="0" applyProtection="0"/>
    <xf numFmtId="0" fontId="8" fillId="34" borderId="0" applyNumberFormat="0" applyBorder="0" applyAlignment="0" applyProtection="0"/>
    <xf numFmtId="0" fontId="8" fillId="36" borderId="0" applyNumberFormat="0" applyBorder="0" applyAlignment="0" applyProtection="0"/>
    <xf numFmtId="0" fontId="40" fillId="34"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2" borderId="0" applyNumberFormat="0" applyBorder="0" applyAlignment="0" applyProtection="0"/>
    <xf numFmtId="0" fontId="8" fillId="32" borderId="0" applyNumberFormat="0" applyBorder="0" applyProtection="0">
      <alignment vertical="center" wrapText="1"/>
    </xf>
    <xf numFmtId="0" fontId="8" fillId="32" borderId="0" applyNumberFormat="0" applyBorder="0" applyAlignment="0" applyProtection="0"/>
    <xf numFmtId="0" fontId="8" fillId="32" borderId="0" applyNumberFormat="0" applyBorder="0" applyAlignment="0" applyProtection="0"/>
    <xf numFmtId="0" fontId="40" fillId="43" borderId="0" applyNumberFormat="0" applyBorder="0" applyAlignment="0" applyProtection="0"/>
    <xf numFmtId="0" fontId="8" fillId="26"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6" borderId="0" applyNumberFormat="0" applyBorder="0" applyProtection="0">
      <alignment vertical="center" wrapText="1"/>
    </xf>
    <xf numFmtId="0" fontId="8" fillId="43"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6" borderId="0" applyNumberFormat="0" applyBorder="0" applyProtection="0">
      <alignment vertical="center" wrapText="1"/>
    </xf>
    <xf numFmtId="0" fontId="8" fillId="43" borderId="0" applyNumberFormat="0" applyBorder="0" applyAlignment="0" applyProtection="0"/>
    <xf numFmtId="0" fontId="8" fillId="37" borderId="0" applyNumberFormat="0" applyBorder="0" applyAlignment="0" applyProtection="0"/>
    <xf numFmtId="0" fontId="40" fillId="44"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Protection="0">
      <alignment vertical="center" wrapText="1"/>
    </xf>
    <xf numFmtId="0" fontId="8" fillId="44"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Protection="0">
      <alignment vertical="center" wrapText="1"/>
    </xf>
    <xf numFmtId="0" fontId="8" fillId="44" borderId="0" applyNumberFormat="0" applyBorder="0" applyAlignment="0" applyProtection="0"/>
    <xf numFmtId="0" fontId="8" fillId="44" borderId="0" applyNumberFormat="0" applyBorder="0" applyAlignment="0" applyProtection="0"/>
    <xf numFmtId="0" fontId="40" fillId="45" borderId="0" applyNumberFormat="0" applyBorder="0" applyAlignment="0" applyProtection="0"/>
    <xf numFmtId="0" fontId="8" fillId="46"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46" borderId="0" applyNumberFormat="0" applyBorder="0" applyProtection="0">
      <alignment vertical="center" wrapText="1"/>
    </xf>
    <xf numFmtId="0" fontId="8" fillId="45"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46" borderId="0" applyNumberFormat="0" applyBorder="0" applyProtection="0">
      <alignment vertical="center" wrapText="1"/>
    </xf>
    <xf numFmtId="0" fontId="8" fillId="45" borderId="0" applyNumberFormat="0" applyBorder="0" applyAlignment="0" applyProtection="0"/>
    <xf numFmtId="0" fontId="8" fillId="47" borderId="0" applyNumberFormat="0" applyBorder="0" applyAlignment="0" applyProtection="0"/>
    <xf numFmtId="0" fontId="8" fillId="41" borderId="0" applyNumberFormat="0" applyBorder="0" applyAlignment="0" applyProtection="0"/>
    <xf numFmtId="0" fontId="8" fillId="42" borderId="0" applyNumberFormat="0" applyBorder="0" applyProtection="0">
      <alignment vertical="center" wrapText="1"/>
    </xf>
    <xf numFmtId="0" fontId="8" fillId="30" borderId="0" applyNumberFormat="0" applyBorder="0" applyAlignment="0" applyProtection="0"/>
    <xf numFmtId="0" fontId="8" fillId="31" borderId="0" applyNumberFormat="0" applyBorder="0" applyProtection="0">
      <alignment vertical="center" wrapText="1"/>
    </xf>
    <xf numFmtId="0" fontId="8" fillId="34" borderId="0" applyNumberFormat="0" applyBorder="0" applyAlignment="0" applyProtection="0"/>
    <xf numFmtId="0" fontId="8" fillId="32" borderId="0" applyNumberFormat="0" applyBorder="0" applyProtection="0">
      <alignment vertical="center" wrapText="1"/>
    </xf>
    <xf numFmtId="0" fontId="8" fillId="43" borderId="0" applyNumberFormat="0" applyBorder="0" applyAlignment="0" applyProtection="0"/>
    <xf numFmtId="0" fontId="8" fillId="26" borderId="0" applyNumberFormat="0" applyBorder="0" applyProtection="0">
      <alignment vertical="center" wrapText="1"/>
    </xf>
    <xf numFmtId="0" fontId="8" fillId="44" borderId="0" applyNumberFormat="0" applyBorder="0" applyAlignment="0" applyProtection="0"/>
    <xf numFmtId="0" fontId="8" fillId="2" borderId="0" applyNumberFormat="0" applyBorder="0" applyProtection="0">
      <alignment vertical="center" wrapText="1"/>
    </xf>
    <xf numFmtId="0" fontId="8" fillId="45" borderId="0" applyNumberFormat="0" applyBorder="0" applyAlignment="0" applyProtection="0"/>
    <xf numFmtId="0" fontId="8" fillId="46" borderId="0" applyNumberFormat="0" applyBorder="0" applyProtection="0">
      <alignment vertical="center" wrapText="1"/>
    </xf>
    <xf numFmtId="0" fontId="8" fillId="42"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26" borderId="0" applyNumberFormat="0" applyBorder="0" applyAlignment="0" applyProtection="0"/>
    <xf numFmtId="0" fontId="8" fillId="2" borderId="0" applyNumberFormat="0" applyBorder="0" applyAlignment="0" applyProtection="0"/>
    <xf numFmtId="0" fontId="8" fillId="46" borderId="0" applyNumberFormat="0" applyBorder="0" applyAlignment="0" applyProtection="0"/>
    <xf numFmtId="0" fontId="8" fillId="42" borderId="0" applyNumberFormat="0" applyBorder="0" applyProtection="0">
      <alignment vertical="center" wrapText="1"/>
    </xf>
    <xf numFmtId="0" fontId="8" fillId="42" borderId="0" applyNumberFormat="0" applyBorder="0" applyAlignment="0" applyProtection="0"/>
    <xf numFmtId="0" fontId="8" fillId="31" borderId="0" applyNumberFormat="0" applyBorder="0" applyProtection="0">
      <alignment vertical="center" wrapText="1"/>
    </xf>
    <xf numFmtId="0" fontId="8" fillId="31" borderId="0" applyNumberFormat="0" applyBorder="0" applyAlignment="0" applyProtection="0"/>
    <xf numFmtId="0" fontId="8" fillId="32" borderId="0" applyNumberFormat="0" applyBorder="0" applyProtection="0">
      <alignment vertical="center" wrapText="1"/>
    </xf>
    <xf numFmtId="0" fontId="8" fillId="32" borderId="0" applyNumberFormat="0" applyBorder="0" applyAlignment="0" applyProtection="0"/>
    <xf numFmtId="0" fontId="8" fillId="26" borderId="0" applyNumberFormat="0" applyBorder="0" applyProtection="0">
      <alignment vertical="center" wrapText="1"/>
    </xf>
    <xf numFmtId="0" fontId="8" fillId="26" borderId="0" applyNumberFormat="0" applyBorder="0" applyAlignment="0" applyProtection="0"/>
    <xf numFmtId="0" fontId="8" fillId="2" borderId="0" applyNumberFormat="0" applyBorder="0" applyProtection="0">
      <alignment vertical="center" wrapText="1"/>
    </xf>
    <xf numFmtId="0" fontId="8" fillId="2" borderId="0" applyNumberFormat="0" applyBorder="0" applyAlignment="0" applyProtection="0"/>
    <xf numFmtId="0" fontId="8" fillId="46" borderId="0" applyNumberFormat="0" applyBorder="0" applyProtection="0">
      <alignment vertical="center" wrapText="1"/>
    </xf>
    <xf numFmtId="0" fontId="8" fillId="46" borderId="0" applyNumberFormat="0" applyBorder="0" applyAlignment="0" applyProtection="0"/>
    <xf numFmtId="0" fontId="40" fillId="48" borderId="0" applyNumberFormat="0" applyBorder="0" applyAlignment="0" applyProtection="0"/>
    <xf numFmtId="0" fontId="8" fillId="4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9" borderId="0" applyNumberFormat="0" applyBorder="0" applyAlignment="0" applyProtection="0"/>
    <xf numFmtId="0" fontId="8" fillId="3" borderId="0" applyNumberFormat="0" applyBorder="0" applyProtection="0">
      <alignment vertical="center" wrapText="1"/>
    </xf>
    <xf numFmtId="0" fontId="8" fillId="48" borderId="0" applyNumberFormat="0" applyBorder="0" applyAlignment="0" applyProtection="0"/>
    <xf numFmtId="0" fontId="8" fillId="3" borderId="0" applyNumberFormat="0" applyBorder="0" applyAlignment="0" applyProtection="0"/>
    <xf numFmtId="0" fontId="8" fillId="4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Protection="0">
      <alignment vertical="center" wrapText="1"/>
    </xf>
    <xf numFmtId="0" fontId="8" fillId="48" borderId="0" applyNumberFormat="0" applyBorder="0" applyAlignment="0" applyProtection="0"/>
    <xf numFmtId="0" fontId="8" fillId="44" borderId="0" applyNumberFormat="0" applyBorder="0" applyAlignment="0" applyProtection="0"/>
    <xf numFmtId="0" fontId="40" fillId="50" borderId="0" applyNumberFormat="0" applyBorder="0" applyAlignment="0" applyProtection="0"/>
    <xf numFmtId="0" fontId="8" fillId="51"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1" borderId="0" applyNumberFormat="0" applyBorder="0" applyAlignment="0" applyProtection="0"/>
    <xf numFmtId="0" fontId="8" fillId="4" borderId="0" applyNumberFormat="0" applyBorder="0" applyProtection="0">
      <alignment vertical="center" wrapText="1"/>
    </xf>
    <xf numFmtId="0" fontId="8" fillId="50" borderId="0" applyNumberFormat="0" applyBorder="0" applyAlignment="0" applyProtection="0"/>
    <xf numFmtId="0" fontId="8" fillId="4" borderId="0" applyNumberFormat="0" applyBorder="0" applyAlignment="0" applyProtection="0"/>
    <xf numFmtId="0" fontId="8" fillId="51"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Protection="0">
      <alignment vertical="center" wrapText="1"/>
    </xf>
    <xf numFmtId="0" fontId="8" fillId="50" borderId="0" applyNumberFormat="0" applyBorder="0" applyAlignment="0" applyProtection="0"/>
    <xf numFmtId="0" fontId="8" fillId="52" borderId="0" applyNumberFormat="0" applyBorder="0" applyAlignment="0" applyProtection="0"/>
    <xf numFmtId="0" fontId="40" fillId="47"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Protection="0">
      <alignment vertical="center" wrapText="1"/>
    </xf>
    <xf numFmtId="0" fontId="8" fillId="47"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Protection="0">
      <alignment vertical="center" wrapText="1"/>
    </xf>
    <xf numFmtId="0" fontId="8" fillId="47" borderId="0" applyNumberFormat="0" applyBorder="0" applyAlignment="0" applyProtection="0"/>
    <xf numFmtId="0" fontId="8" fillId="53" borderId="0" applyNumberFormat="0" applyBorder="0" applyAlignment="0" applyProtection="0"/>
    <xf numFmtId="0" fontId="40" fillId="43"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Protection="0">
      <alignment vertical="center" wrapText="1"/>
    </xf>
    <xf numFmtId="0" fontId="8" fillId="43"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Protection="0">
      <alignment vertical="center" wrapText="1"/>
    </xf>
    <xf numFmtId="0" fontId="8" fillId="43" borderId="0" applyNumberFormat="0" applyBorder="0" applyAlignment="0" applyProtection="0"/>
    <xf numFmtId="0" fontId="8" fillId="38" borderId="0" applyNumberFormat="0" applyBorder="0" applyAlignment="0" applyProtection="0"/>
    <xf numFmtId="0" fontId="40" fillId="44"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Protection="0">
      <alignment vertical="center" wrapText="1"/>
    </xf>
    <xf numFmtId="0" fontId="8" fillId="44"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Protection="0">
      <alignment vertical="center" wrapText="1"/>
    </xf>
    <xf numFmtId="0" fontId="8" fillId="44" borderId="0" applyNumberFormat="0" applyBorder="0" applyAlignment="0" applyProtection="0"/>
    <xf numFmtId="0" fontId="8" fillId="48" borderId="0" applyNumberFormat="0" applyBorder="0" applyAlignment="0" applyProtection="0"/>
    <xf numFmtId="0" fontId="40" fillId="52"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Protection="0">
      <alignment vertical="center" wrapText="1"/>
    </xf>
    <xf numFmtId="0" fontId="8" fillId="52"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Protection="0">
      <alignment vertical="center" wrapText="1"/>
    </xf>
    <xf numFmtId="0" fontId="8" fillId="52" borderId="0" applyNumberFormat="0" applyBorder="0" applyAlignment="0" applyProtection="0"/>
    <xf numFmtId="0" fontId="8" fillId="47" borderId="0" applyNumberFormat="0" applyBorder="0" applyAlignment="0" applyProtection="0"/>
    <xf numFmtId="0" fontId="9" fillId="29" borderId="1" applyNumberFormat="0" applyAlignment="0" applyProtection="0"/>
    <xf numFmtId="0" fontId="9" fillId="29" borderId="1" applyNumberFormat="0" applyAlignment="0" applyProtection="0"/>
    <xf numFmtId="0" fontId="9" fillId="29" borderId="1" applyNumberFormat="0" applyProtection="0">
      <alignment vertical="center" wrapText="1"/>
    </xf>
    <xf numFmtId="0" fontId="9" fillId="29" borderId="1" applyNumberFormat="0" applyAlignment="0" applyProtection="0"/>
    <xf numFmtId="0" fontId="9" fillId="29" borderId="1" applyNumberFormat="0" applyAlignment="0" applyProtection="0"/>
    <xf numFmtId="0" fontId="9" fillId="29" borderId="1" applyNumberFormat="0" applyAlignment="0" applyProtection="0"/>
    <xf numFmtId="0" fontId="9" fillId="29" borderId="1" applyNumberFormat="0" applyProtection="0">
      <alignment vertical="center" wrapText="1"/>
    </xf>
    <xf numFmtId="0" fontId="9" fillId="29" borderId="1" applyNumberFormat="0" applyAlignment="0" applyProtection="0"/>
    <xf numFmtId="0" fontId="9" fillId="29" borderId="1" applyNumberFormat="0" applyAlignment="0" applyProtection="0"/>
    <xf numFmtId="171" fontId="34" fillId="0" borderId="0" applyFill="0" applyBorder="0" applyAlignment="0" applyProtection="0"/>
    <xf numFmtId="0" fontId="41"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Protection="0">
      <alignment vertical="center" wrapText="1"/>
    </xf>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Protection="0">
      <alignment vertical="center" wrapText="1"/>
    </xf>
    <xf numFmtId="0" fontId="10" fillId="10" borderId="0" applyNumberFormat="0" applyBorder="0" applyAlignment="0" applyProtection="0"/>
    <xf numFmtId="0" fontId="10" fillId="10" borderId="0" applyNumberFormat="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Protection="0">
      <alignment vertical="center" wrapText="1"/>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Protection="0">
      <alignment vertical="center" wrapText="1"/>
    </xf>
    <xf numFmtId="0" fontId="11" fillId="0" borderId="0" applyNumberFormat="0" applyFill="0" applyBorder="0" applyAlignment="0" applyProtection="0"/>
    <xf numFmtId="0" fontId="9" fillId="29" borderId="1" applyNumberFormat="0" applyAlignment="0" applyProtection="0"/>
    <xf numFmtId="0" fontId="9" fillId="54" borderId="1" applyNumberFormat="0" applyAlignment="0" applyProtection="0"/>
    <xf numFmtId="0" fontId="9" fillId="54" borderId="1" applyNumberFormat="0" applyAlignment="0" applyProtection="0"/>
    <xf numFmtId="0" fontId="9" fillId="54" borderId="1" applyNumberFormat="0" applyAlignment="0" applyProtection="0"/>
    <xf numFmtId="0" fontId="9" fillId="54" borderId="1" applyNumberFormat="0" applyAlignment="0" applyProtection="0"/>
    <xf numFmtId="0" fontId="9" fillId="54" borderId="1" applyNumberFormat="0" applyAlignment="0" applyProtection="0"/>
    <xf numFmtId="0" fontId="9" fillId="54" borderId="1" applyNumberFormat="0" applyAlignment="0" applyProtection="0"/>
    <xf numFmtId="0" fontId="9" fillId="54" borderId="1" applyNumberFormat="0" applyAlignment="0" applyProtection="0"/>
    <xf numFmtId="0" fontId="9" fillId="54" borderId="1" applyNumberFormat="0" applyAlignment="0" applyProtection="0"/>
    <xf numFmtId="0" fontId="9" fillId="54" borderId="1" applyNumberFormat="0" applyAlignment="0" applyProtection="0"/>
    <xf numFmtId="0" fontId="9" fillId="29" borderId="1" applyNumberFormat="0" applyProtection="0">
      <alignment vertical="center" wrapText="1"/>
    </xf>
    <xf numFmtId="0" fontId="9" fillId="29" borderId="1" applyNumberFormat="0" applyAlignment="0" applyProtection="0"/>
    <xf numFmtId="0" fontId="9" fillId="29" borderId="1" applyNumberFormat="0" applyAlignment="0" applyProtection="0"/>
    <xf numFmtId="0" fontId="9" fillId="29" borderId="1" applyNumberFormat="0" applyAlignment="0" applyProtection="0"/>
    <xf numFmtId="0" fontId="9" fillId="36" borderId="1" applyNumberFormat="0" applyAlignment="0" applyProtection="0"/>
    <xf numFmtId="0" fontId="9" fillId="54" borderId="1" applyNumberFormat="0" applyAlignment="0" applyProtection="0"/>
    <xf numFmtId="0" fontId="9" fillId="54" borderId="1" applyNumberFormat="0" applyAlignment="0" applyProtection="0"/>
    <xf numFmtId="0" fontId="9" fillId="54" borderId="1" applyNumberFormat="0" applyAlignment="0" applyProtection="0"/>
    <xf numFmtId="0" fontId="9" fillId="29" borderId="1" applyNumberFormat="0" applyProtection="0">
      <alignment vertical="center" wrapText="1"/>
    </xf>
    <xf numFmtId="0" fontId="9" fillId="55" borderId="1" applyNumberFormat="0" applyAlignment="0" applyProtection="0"/>
    <xf numFmtId="0" fontId="9" fillId="36" borderId="1" applyNumberFormat="0" applyAlignment="0" applyProtection="0"/>
    <xf numFmtId="0" fontId="9" fillId="36" borderId="1" applyNumberFormat="0" applyAlignment="0" applyProtection="0"/>
    <xf numFmtId="0" fontId="42" fillId="36" borderId="1" applyNumberFormat="0" applyAlignment="0" applyProtection="0"/>
    <xf numFmtId="0" fontId="9" fillId="36" borderId="1" applyNumberFormat="0" applyAlignment="0" applyProtection="0"/>
    <xf numFmtId="0" fontId="9" fillId="29" borderId="1" applyNumberFormat="0" applyAlignment="0" applyProtection="0"/>
    <xf numFmtId="0" fontId="9" fillId="29" borderId="1" applyNumberFormat="0" applyAlignment="0" applyProtection="0"/>
    <xf numFmtId="0" fontId="9" fillId="54" borderId="1" applyNumberFormat="0" applyAlignment="0" applyProtection="0"/>
    <xf numFmtId="0" fontId="9" fillId="54" borderId="1" applyNumberFormat="0" applyAlignment="0" applyProtection="0"/>
    <xf numFmtId="0" fontId="9" fillId="29" borderId="1" applyNumberFormat="0" applyAlignment="0" applyProtection="0"/>
    <xf numFmtId="0" fontId="9" fillId="29" borderId="1" applyNumberFormat="0" applyAlignment="0" applyProtection="0"/>
    <xf numFmtId="0" fontId="9" fillId="36" borderId="1" applyNumberFormat="0" applyAlignment="0" applyProtection="0"/>
    <xf numFmtId="0" fontId="9" fillId="54" borderId="1" applyNumberFormat="0" applyAlignment="0" applyProtection="0"/>
    <xf numFmtId="0" fontId="9" fillId="29" borderId="1" applyNumberFormat="0" applyAlignment="0" applyProtection="0"/>
    <xf numFmtId="0" fontId="9" fillId="29" borderId="1" applyNumberFormat="0" applyAlignment="0" applyProtection="0"/>
    <xf numFmtId="0" fontId="9" fillId="54" borderId="1" applyNumberFormat="0" applyAlignment="0" applyProtection="0"/>
    <xf numFmtId="0" fontId="9" fillId="29" borderId="1" applyNumberFormat="0" applyAlignment="0" applyProtection="0"/>
    <xf numFmtId="0" fontId="9" fillId="29" borderId="1" applyNumberFormat="0" applyAlignment="0" applyProtection="0"/>
    <xf numFmtId="0" fontId="9" fillId="54" borderId="1" applyNumberFormat="0" applyAlignment="0" applyProtection="0"/>
    <xf numFmtId="0" fontId="9" fillId="29" borderId="1" applyNumberFormat="0" applyProtection="0">
      <alignment vertical="center" wrapText="1"/>
    </xf>
    <xf numFmtId="0" fontId="9" fillId="54" borderId="1" applyNumberFormat="0" applyAlignment="0" applyProtection="0"/>
    <xf numFmtId="0" fontId="9" fillId="54" borderId="1" applyNumberFormat="0" applyAlignment="0" applyProtection="0"/>
    <xf numFmtId="0" fontId="43" fillId="53" borderId="2" applyNumberFormat="0" applyAlignment="0" applyProtection="0"/>
    <xf numFmtId="0" fontId="12" fillId="56" borderId="2" applyNumberFormat="0" applyAlignment="0" applyProtection="0"/>
    <xf numFmtId="0" fontId="12" fillId="56" borderId="2" applyNumberFormat="0" applyAlignment="0" applyProtection="0"/>
    <xf numFmtId="0" fontId="12" fillId="56" borderId="2" applyNumberFormat="0" applyAlignment="0" applyProtection="0"/>
    <xf numFmtId="0" fontId="12" fillId="56" borderId="2" applyNumberFormat="0" applyProtection="0">
      <alignment vertical="center" wrapText="1"/>
    </xf>
    <xf numFmtId="0" fontId="12" fillId="53" borderId="2" applyNumberFormat="0" applyAlignment="0" applyProtection="0"/>
    <xf numFmtId="0" fontId="12" fillId="56" borderId="2" applyNumberFormat="0" applyAlignment="0" applyProtection="0"/>
    <xf numFmtId="0" fontId="12" fillId="56" borderId="2" applyNumberFormat="0" applyAlignment="0" applyProtection="0"/>
    <xf numFmtId="0" fontId="12" fillId="56" borderId="2" applyNumberFormat="0" applyAlignment="0" applyProtection="0"/>
    <xf numFmtId="0" fontId="12" fillId="56" borderId="2" applyNumberFormat="0" applyAlignment="0" applyProtection="0"/>
    <xf numFmtId="0" fontId="12" fillId="56" borderId="2" applyNumberFormat="0" applyProtection="0">
      <alignment vertical="center" wrapText="1"/>
    </xf>
    <xf numFmtId="0" fontId="12" fillId="53" borderId="2" applyNumberFormat="0" applyAlignment="0" applyProtection="0"/>
    <xf numFmtId="0" fontId="12" fillId="53" borderId="2" applyNumberFormat="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175" fontId="23" fillId="0" borderId="0" applyFont="0" applyFill="0" applyBorder="0" applyAlignment="0" applyProtection="0"/>
    <xf numFmtId="176" fontId="23"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72" fontId="7" fillId="0" borderId="0" applyFill="0" applyBorder="0" applyAlignment="0" applyProtection="0"/>
    <xf numFmtId="174" fontId="7" fillId="0" borderId="0" applyFill="0" applyBorder="0" applyAlignment="0" applyProtection="0"/>
    <xf numFmtId="177" fontId="23" fillId="0" borderId="0" applyFont="0" applyFill="0" applyBorder="0" applyAlignment="0" applyProtection="0"/>
    <xf numFmtId="175" fontId="34" fillId="0" borderId="0" applyFont="0" applyFill="0" applyBorder="0" applyAlignment="0" applyProtection="0"/>
    <xf numFmtId="171" fontId="7" fillId="0" borderId="0" applyFill="0" applyBorder="0" applyAlignment="0" applyProtection="0"/>
    <xf numFmtId="173" fontId="7" fillId="0" borderId="0" applyFill="0" applyBorder="0" applyAlignment="0" applyProtection="0"/>
    <xf numFmtId="175"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72" fontId="7" fillId="0" borderId="0" applyFill="0" applyBorder="0" applyAlignment="0" applyProtection="0"/>
    <xf numFmtId="174" fontId="7" fillId="0" borderId="0" applyFill="0" applyBorder="0" applyAlignment="0" applyProtection="0"/>
    <xf numFmtId="178" fontId="34" fillId="0" borderId="0" applyFill="0" applyBorder="0" applyAlignment="0" applyProtection="0"/>
    <xf numFmtId="178" fontId="34" fillId="0" borderId="0" applyFill="0" applyBorder="0" applyAlignment="0" applyProtection="0"/>
    <xf numFmtId="175" fontId="23" fillId="0" borderId="0" applyFont="0" applyFill="0" applyBorder="0" applyAlignment="0" applyProtection="0"/>
    <xf numFmtId="164" fontId="23" fillId="0" borderId="0" applyFont="0" applyFill="0" applyBorder="0" applyAlignment="0" applyProtection="0"/>
    <xf numFmtId="176" fontId="27" fillId="0" borderId="0" applyFont="0" applyFill="0" applyBorder="0" applyAlignment="0" applyProtection="0"/>
    <xf numFmtId="177" fontId="27" fillId="0" borderId="0" applyFont="0" applyFill="0" applyBorder="0" applyAlignment="0" applyProtection="0"/>
    <xf numFmtId="164" fontId="23" fillId="0" borderId="0" applyFont="0" applyFill="0" applyBorder="0" applyAlignment="0" applyProtection="0"/>
    <xf numFmtId="164" fontId="7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9" fontId="27" fillId="0" borderId="0" applyFont="0" applyFill="0" applyBorder="0" applyAlignment="0" applyProtection="0"/>
    <xf numFmtId="179" fontId="27" fillId="0" borderId="0" applyFont="0" applyFill="0" applyBorder="0" applyAlignment="0" applyProtection="0"/>
    <xf numFmtId="180" fontId="27" fillId="0" borderId="0" applyFont="0" applyFill="0" applyBorder="0" applyAlignment="0" applyProtection="0"/>
    <xf numFmtId="180" fontId="27" fillId="0" borderId="0" applyFont="0" applyFill="0" applyBorder="0" applyAlignment="0" applyProtection="0"/>
    <xf numFmtId="179" fontId="27" fillId="0" borderId="0" applyFont="0" applyFill="0" applyBorder="0" applyAlignment="0" applyProtection="0"/>
    <xf numFmtId="180"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68" fontId="26" fillId="0" borderId="0" applyFill="0" applyBorder="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64" fontId="23" fillId="0" borderId="0" applyFont="0" applyFill="0" applyBorder="0" applyAlignment="0" applyProtection="0"/>
    <xf numFmtId="181" fontId="34" fillId="0" borderId="0" applyFill="0" applyBorder="0" applyAlignment="0" applyProtection="0"/>
    <xf numFmtId="170" fontId="34" fillId="0" borderId="0" applyFill="0" applyBorder="0" applyAlignment="0" applyProtection="0"/>
    <xf numFmtId="164" fontId="23"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3" fillId="0" borderId="0" applyFont="0" applyFill="0" applyBorder="0" applyAlignment="0" applyProtection="0"/>
    <xf numFmtId="164" fontId="23" fillId="0" borderId="0" applyFont="0" applyFill="0" applyBorder="0" applyAlignment="0" applyProtection="0"/>
    <xf numFmtId="182" fontId="26" fillId="0" borderId="0" applyFill="0" applyBorder="0" applyAlignment="0" applyProtection="0"/>
    <xf numFmtId="168" fontId="26" fillId="0" borderId="0" applyFill="0" applyBorder="0" applyAlignment="0" applyProtection="0"/>
    <xf numFmtId="175" fontId="23" fillId="0" borderId="0" applyFont="0" applyFill="0" applyBorder="0" applyAlignment="0" applyProtection="0"/>
    <xf numFmtId="164" fontId="23" fillId="0" borderId="0" applyFont="0" applyFill="0" applyBorder="0" applyAlignment="0" applyProtection="0"/>
    <xf numFmtId="182" fontId="26" fillId="0" borderId="0" applyFill="0" applyBorder="0" applyAlignment="0" applyProtection="0"/>
    <xf numFmtId="182" fontId="26" fillId="0" borderId="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72" fontId="7" fillId="0" borderId="0" applyFill="0" applyBorder="0" applyAlignment="0" applyProtection="0"/>
    <xf numFmtId="174"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3" fillId="0" borderId="0" applyFont="0" applyFill="0" applyBorder="0" applyAlignment="0" applyProtection="0"/>
    <xf numFmtId="164" fontId="23"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72" fontId="7" fillId="0" borderId="0" applyFill="0" applyBorder="0" applyAlignment="0" applyProtection="0"/>
    <xf numFmtId="174"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72" fontId="7" fillId="0" borderId="0" applyFill="0" applyBorder="0" applyAlignment="0" applyProtection="0"/>
    <xf numFmtId="174"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72" fontId="7" fillId="0" borderId="0" applyFill="0" applyBorder="0" applyAlignment="0" applyProtection="0"/>
    <xf numFmtId="174"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72" fontId="7" fillId="0" borderId="0" applyFill="0" applyBorder="0" applyAlignment="0" applyProtection="0"/>
    <xf numFmtId="174"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0" fontId="31" fillId="0" borderId="0"/>
    <xf numFmtId="0" fontId="23" fillId="0" borderId="0"/>
    <xf numFmtId="0" fontId="7" fillId="0" borderId="0"/>
    <xf numFmtId="0" fontId="7" fillId="0" borderId="0"/>
    <xf numFmtId="0" fontId="35" fillId="0" borderId="0"/>
    <xf numFmtId="0" fontId="35" fillId="0" borderId="0"/>
    <xf numFmtId="0" fontId="35" fillId="0" borderId="0"/>
    <xf numFmtId="0" fontId="23" fillId="0" borderId="0"/>
    <xf numFmtId="0" fontId="7" fillId="0" borderId="0"/>
    <xf numFmtId="0" fontId="23" fillId="0" borderId="0"/>
    <xf numFmtId="0" fontId="23" fillId="0" borderId="0"/>
    <xf numFmtId="0" fontId="33" fillId="0" borderId="0"/>
    <xf numFmtId="0" fontId="7" fillId="0" borderId="0"/>
    <xf numFmtId="0" fontId="7" fillId="0" borderId="0"/>
    <xf numFmtId="0" fontId="7" fillId="28" borderId="0" applyNumberFormat="0" applyBorder="0" applyAlignment="0" applyProtection="0"/>
    <xf numFmtId="0" fontId="13" fillId="0" borderId="0" applyNumberFormat="0" applyFill="0" applyBorder="0" applyAlignment="0" applyProtection="0"/>
    <xf numFmtId="0" fontId="74"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Protection="0">
      <alignment vertical="center" wrapText="1"/>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Protection="0">
      <alignment vertical="center" wrapText="1"/>
    </xf>
    <xf numFmtId="0" fontId="13" fillId="0" borderId="0" applyNumberFormat="0" applyFill="0" applyBorder="0" applyAlignment="0" applyProtection="0"/>
    <xf numFmtId="0" fontId="44" fillId="0" borderId="0" applyNumberFormat="0" applyFill="0" applyBorder="0" applyAlignment="0" applyProtection="0"/>
    <xf numFmtId="0" fontId="45"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Protection="0">
      <alignment vertical="center" wrapText="1"/>
    </xf>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Protection="0">
      <alignment vertical="center" wrapText="1"/>
    </xf>
    <xf numFmtId="0" fontId="14" fillId="14" borderId="0" applyNumberFormat="0" applyBorder="0" applyAlignment="0" applyProtection="0"/>
    <xf numFmtId="0" fontId="14" fillId="14" borderId="0" applyNumberFormat="0" applyBorder="0" applyAlignment="0" applyProtection="0"/>
    <xf numFmtId="0" fontId="10" fillId="11" borderId="0" applyNumberFormat="0" applyBorder="0" applyAlignment="0" applyProtection="0"/>
    <xf numFmtId="0" fontId="14" fillId="15" borderId="0" applyNumberFormat="0" applyBorder="0" applyAlignment="0" applyProtection="0"/>
    <xf numFmtId="0" fontId="46" fillId="0" borderId="3" applyNumberFormat="0" applyFill="0" applyAlignment="0" applyProtection="0"/>
    <xf numFmtId="0" fontId="15" fillId="0" borderId="3" applyNumberFormat="0" applyFill="0" applyAlignment="0" applyProtection="0"/>
    <xf numFmtId="0" fontId="47" fillId="0" borderId="4" applyNumberFormat="0" applyFill="0" applyAlignment="0" applyProtection="0"/>
    <xf numFmtId="0" fontId="47" fillId="0" borderId="4" applyNumberFormat="0" applyFill="0" applyAlignment="0" applyProtection="0"/>
    <xf numFmtId="0" fontId="15" fillId="0" borderId="3" applyNumberFormat="0" applyFill="0" applyProtection="0">
      <alignment vertical="center" wrapText="1"/>
    </xf>
    <xf numFmtId="0" fontId="47" fillId="0" borderId="4" applyNumberFormat="0" applyFill="0" applyAlignment="0" applyProtection="0"/>
    <xf numFmtId="0" fontId="47" fillId="0" borderId="4" applyNumberFormat="0" applyFill="0" applyAlignment="0" applyProtection="0"/>
    <xf numFmtId="0" fontId="47" fillId="0" borderId="4" applyNumberFormat="0" applyFill="0" applyAlignment="0" applyProtection="0"/>
    <xf numFmtId="0" fontId="47" fillId="0" borderId="4" applyNumberFormat="0" applyFill="0" applyAlignment="0" applyProtection="0"/>
    <xf numFmtId="0" fontId="15" fillId="0" borderId="3" applyNumberFormat="0" applyFill="0" applyProtection="0">
      <alignment vertical="center" wrapText="1"/>
    </xf>
    <xf numFmtId="0" fontId="48" fillId="0" borderId="0">
      <alignment horizontal="center"/>
    </xf>
    <xf numFmtId="0" fontId="49" fillId="0" borderId="4" applyNumberFormat="0" applyFill="0" applyAlignment="0" applyProtection="0"/>
    <xf numFmtId="0" fontId="16" fillId="0" borderId="5" applyNumberFormat="0" applyFill="0" applyAlignment="0" applyProtection="0"/>
    <xf numFmtId="0" fontId="50" fillId="0" borderId="5" applyNumberFormat="0" applyFill="0" applyAlignment="0" applyProtection="0"/>
    <xf numFmtId="0" fontId="50" fillId="0" borderId="5" applyNumberFormat="0" applyFill="0" applyAlignment="0" applyProtection="0"/>
    <xf numFmtId="0" fontId="16" fillId="0" borderId="5" applyNumberFormat="0" applyFill="0" applyProtection="0">
      <alignment vertical="center" wrapText="1"/>
    </xf>
    <xf numFmtId="0" fontId="50" fillId="0" borderId="5" applyNumberFormat="0" applyFill="0" applyAlignment="0" applyProtection="0"/>
    <xf numFmtId="0" fontId="50" fillId="0" borderId="5" applyNumberFormat="0" applyFill="0" applyAlignment="0" applyProtection="0"/>
    <xf numFmtId="0" fontId="50" fillId="0" borderId="5" applyNumberFormat="0" applyFill="0" applyAlignment="0" applyProtection="0"/>
    <xf numFmtId="0" fontId="50" fillId="0" borderId="5" applyNumberFormat="0" applyFill="0" applyAlignment="0" applyProtection="0"/>
    <xf numFmtId="0" fontId="16" fillId="0" borderId="5" applyNumberFormat="0" applyFill="0" applyProtection="0">
      <alignment vertical="center" wrapText="1"/>
    </xf>
    <xf numFmtId="0" fontId="51" fillId="0" borderId="6" applyNumberFormat="0" applyFill="0" applyAlignment="0" applyProtection="0"/>
    <xf numFmtId="0" fontId="52" fillId="0" borderId="5" applyNumberFormat="0" applyFill="0" applyAlignment="0" applyProtection="0"/>
    <xf numFmtId="0" fontId="17" fillId="0" borderId="7" applyNumberFormat="0" applyFill="0" applyAlignment="0" applyProtection="0"/>
    <xf numFmtId="0" fontId="53" fillId="0" borderId="8" applyNumberFormat="0" applyFill="0" applyAlignment="0" applyProtection="0"/>
    <xf numFmtId="0" fontId="53" fillId="0" borderId="8" applyNumberFormat="0" applyFill="0" applyAlignment="0" applyProtection="0"/>
    <xf numFmtId="0" fontId="17" fillId="0" borderId="7" applyNumberFormat="0" applyFill="0" applyProtection="0">
      <alignment vertical="center" wrapText="1"/>
    </xf>
    <xf numFmtId="0" fontId="53" fillId="0" borderId="8" applyNumberFormat="0" applyFill="0" applyAlignment="0" applyProtection="0"/>
    <xf numFmtId="0" fontId="53" fillId="0" borderId="8" applyNumberFormat="0" applyFill="0" applyAlignment="0" applyProtection="0"/>
    <xf numFmtId="0" fontId="53" fillId="0" borderId="8" applyNumberFormat="0" applyFill="0" applyAlignment="0" applyProtection="0"/>
    <xf numFmtId="0" fontId="53" fillId="0" borderId="8" applyNumberFormat="0" applyFill="0" applyAlignment="0" applyProtection="0"/>
    <xf numFmtId="0" fontId="17" fillId="0" borderId="7" applyNumberFormat="0" applyFill="0" applyProtection="0">
      <alignment vertical="center" wrapText="1"/>
    </xf>
    <xf numFmtId="0" fontId="54" fillId="0" borderId="9" applyNumberFormat="0" applyFill="0" applyAlignment="0" applyProtection="0"/>
    <xf numFmtId="0" fontId="55" fillId="0" borderId="7" applyNumberFormat="0" applyFill="0" applyAlignment="0" applyProtection="0"/>
    <xf numFmtId="0" fontId="17"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17" fillId="0" borderId="0" applyNumberFormat="0" applyFill="0" applyBorder="0" applyProtection="0">
      <alignment vertical="center" wrapText="1"/>
    </xf>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17" fillId="0" borderId="0" applyNumberFormat="0" applyFill="0" applyBorder="0" applyProtection="0">
      <alignment vertical="center" wrapText="1"/>
    </xf>
    <xf numFmtId="0" fontId="54" fillId="0" borderId="0" applyNumberFormat="0" applyFill="0" applyBorder="0" applyAlignment="0" applyProtection="0"/>
    <xf numFmtId="0" fontId="55" fillId="0" borderId="0" applyNumberFormat="0" applyFill="0" applyBorder="0" applyAlignment="0" applyProtection="0"/>
    <xf numFmtId="0" fontId="48" fillId="0" borderId="0">
      <alignment horizontal="center" textRotation="90"/>
    </xf>
    <xf numFmtId="0" fontId="75" fillId="0" borderId="0" applyNumberFormat="0" applyFill="0" applyBorder="0" applyAlignment="0" applyProtection="0">
      <alignment vertical="top"/>
      <protection locked="0"/>
    </xf>
    <xf numFmtId="0" fontId="76" fillId="0" borderId="0" applyNumberFormat="0" applyFill="0" applyBorder="0" applyAlignment="0" applyProtection="0"/>
    <xf numFmtId="0" fontId="11" fillId="0" borderId="0" applyNumberFormat="0" applyFill="0" applyBorder="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Protection="0">
      <alignment vertical="center" wrapText="1"/>
    </xf>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Protection="0">
      <alignment vertical="center" wrapText="1"/>
    </xf>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Protection="0">
      <alignment vertical="center" wrapText="1"/>
    </xf>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3" borderId="1" applyNumberFormat="0" applyAlignment="0" applyProtection="0"/>
    <xf numFmtId="0" fontId="18" fillId="12" borderId="1" applyNumberFormat="0" applyAlignment="0" applyProtection="0"/>
    <xf numFmtId="0" fontId="18" fillId="12" borderId="1" applyNumberFormat="0" applyProtection="0">
      <alignment vertical="center" wrapText="1"/>
    </xf>
    <xf numFmtId="0" fontId="18" fillId="24" borderId="1" applyNumberFormat="0" applyAlignment="0" applyProtection="0"/>
    <xf numFmtId="0" fontId="18" fillId="13" borderId="1" applyNumberFormat="0" applyAlignment="0" applyProtection="0"/>
    <xf numFmtId="0" fontId="18" fillId="13" borderId="1" applyNumberFormat="0" applyAlignment="0" applyProtection="0"/>
    <xf numFmtId="0" fontId="56" fillId="13" borderId="1" applyNumberFormat="0" applyAlignment="0" applyProtection="0"/>
    <xf numFmtId="0" fontId="18" fillId="13"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3"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Protection="0">
      <alignment vertical="center" wrapText="1"/>
    </xf>
    <xf numFmtId="0" fontId="18" fillId="12" borderId="1" applyNumberFormat="0" applyAlignment="0" applyProtection="0"/>
    <xf numFmtId="0" fontId="18" fillId="12" borderId="1" applyNumberFormat="0" applyAlignment="0" applyProtection="0"/>
    <xf numFmtId="0" fontId="8" fillId="48" borderId="0" applyNumberFormat="0" applyBorder="0" applyAlignment="0" applyProtection="0"/>
    <xf numFmtId="0" fontId="8" fillId="3" borderId="0" applyNumberFormat="0" applyBorder="0" applyProtection="0">
      <alignment vertical="center" wrapText="1"/>
    </xf>
    <xf numFmtId="0" fontId="8" fillId="50" borderId="0" applyNumberFormat="0" applyBorder="0" applyAlignment="0" applyProtection="0"/>
    <xf numFmtId="0" fontId="8" fillId="4" borderId="0" applyNumberFormat="0" applyBorder="0" applyProtection="0">
      <alignment vertical="center" wrapText="1"/>
    </xf>
    <xf numFmtId="0" fontId="8" fillId="47" borderId="0" applyNumberFormat="0" applyBorder="0" applyAlignment="0" applyProtection="0"/>
    <xf numFmtId="0" fontId="8" fillId="25" borderId="0" applyNumberFormat="0" applyBorder="0" applyProtection="0">
      <alignment vertical="center" wrapText="1"/>
    </xf>
    <xf numFmtId="0" fontId="8" fillId="43" borderId="0" applyNumberFormat="0" applyBorder="0" applyAlignment="0" applyProtection="0"/>
    <xf numFmtId="0" fontId="8" fillId="26" borderId="0" applyNumberFormat="0" applyBorder="0" applyProtection="0">
      <alignment vertical="center" wrapText="1"/>
    </xf>
    <xf numFmtId="0" fontId="8" fillId="44" borderId="0" applyNumberFormat="0" applyBorder="0" applyAlignment="0" applyProtection="0"/>
    <xf numFmtId="0" fontId="8" fillId="2" borderId="0" applyNumberFormat="0" applyBorder="0" applyProtection="0">
      <alignment vertical="center" wrapText="1"/>
    </xf>
    <xf numFmtId="0" fontId="8" fillId="52" borderId="0" applyNumberFormat="0" applyBorder="0" applyAlignment="0" applyProtection="0"/>
    <xf numFmtId="0" fontId="8" fillId="40" borderId="0" applyNumberFormat="0" applyBorder="0" applyProtection="0">
      <alignment vertical="center" wrapText="1"/>
    </xf>
    <xf numFmtId="0" fontId="19" fillId="29" borderId="10" applyNumberFormat="0" applyAlignment="0" applyProtection="0"/>
    <xf numFmtId="0" fontId="19" fillId="29" borderId="10" applyNumberFormat="0" applyAlignment="0" applyProtection="0"/>
    <xf numFmtId="0" fontId="19" fillId="29" borderId="10" applyNumberFormat="0" applyProtection="0">
      <alignment vertical="center" wrapText="1"/>
    </xf>
    <xf numFmtId="0" fontId="19" fillId="29" borderId="10" applyNumberFormat="0" applyAlignment="0" applyProtection="0"/>
    <xf numFmtId="0" fontId="19" fillId="29" borderId="10" applyNumberFormat="0" applyAlignment="0" applyProtection="0"/>
    <xf numFmtId="0" fontId="19" fillId="29" borderId="10" applyNumberFormat="0" applyAlignment="0" applyProtection="0"/>
    <xf numFmtId="0" fontId="19" fillId="29" borderId="10" applyNumberFormat="0" applyProtection="0">
      <alignment vertical="center" wrapText="1"/>
    </xf>
    <xf numFmtId="0" fontId="19" fillId="29" borderId="10" applyNumberFormat="0" applyAlignment="0" applyProtection="0"/>
    <xf numFmtId="0" fontId="20" fillId="0" borderId="11" applyNumberFormat="0" applyFill="0" applyAlignment="0" applyProtection="0"/>
    <xf numFmtId="168" fontId="26" fillId="0" borderId="0" applyFill="0" applyBorder="0" applyAlignment="0" applyProtection="0"/>
    <xf numFmtId="179" fontId="23" fillId="0" borderId="0" applyFont="0" applyFill="0" applyBorder="0" applyAlignment="0" applyProtection="0"/>
    <xf numFmtId="164" fontId="23" fillId="0" borderId="0" applyFont="0" applyFill="0" applyBorder="0" applyAlignment="0" applyProtection="0"/>
    <xf numFmtId="179" fontId="23" fillId="0" borderId="0" applyFill="0" applyBorder="0" applyAlignment="0" applyProtection="0"/>
    <xf numFmtId="180" fontId="23" fillId="0" borderId="0" applyFont="0" applyFill="0" applyBorder="0" applyAlignment="0" applyProtection="0"/>
    <xf numFmtId="179" fontId="23" fillId="0" borderId="0" applyFont="0" applyFill="0" applyBorder="0" applyAlignment="0" applyProtection="0"/>
    <xf numFmtId="164" fontId="23" fillId="0" borderId="0" applyFont="0" applyFill="0" applyBorder="0" applyAlignment="0" applyProtection="0"/>
    <xf numFmtId="180" fontId="23" fillId="0" borderId="0" applyFont="0" applyFill="0" applyBorder="0" applyAlignment="0" applyProtection="0"/>
    <xf numFmtId="179" fontId="23" fillId="0" borderId="0" applyFont="0" applyFill="0" applyBorder="0" applyAlignment="0" applyProtection="0"/>
    <xf numFmtId="180" fontId="23" fillId="0" borderId="0" applyFill="0" applyBorder="0" applyAlignment="0" applyProtection="0"/>
    <xf numFmtId="0" fontId="12" fillId="56" borderId="2" applyNumberFormat="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Protection="0">
      <alignment vertical="center" wrapText="1"/>
    </xf>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Protection="0">
      <alignment vertical="center" wrapText="1"/>
    </xf>
    <xf numFmtId="0" fontId="20" fillId="0" borderId="11" applyNumberFormat="0" applyFill="0" applyAlignment="0" applyProtection="0"/>
    <xf numFmtId="0" fontId="14" fillId="15" borderId="0" applyNumberFormat="0" applyBorder="0" applyAlignment="0" applyProtection="0"/>
    <xf numFmtId="0" fontId="14" fillId="15" borderId="0" applyNumberFormat="0" applyBorder="0" applyProtection="0">
      <alignment vertical="center" wrapText="1"/>
    </xf>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Protection="0">
      <alignment vertical="center" wrapText="1"/>
    </xf>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Protection="0">
      <alignment vertical="center" wrapText="1"/>
    </xf>
    <xf numFmtId="0" fontId="21" fillId="0" borderId="12" applyNumberFormat="0" applyFill="0" applyAlignment="0" applyProtection="0"/>
    <xf numFmtId="0" fontId="57" fillId="0" borderId="12" applyNumberFormat="0" applyFill="0" applyAlignment="0" applyProtection="0"/>
    <xf numFmtId="0" fontId="30" fillId="16" borderId="13" applyNumberFormat="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Protection="0">
      <alignment vertical="center" wrapText="1"/>
    </xf>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Protection="0">
      <alignment vertical="center" wrapText="1"/>
    </xf>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58" fillId="37"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Protection="0">
      <alignment vertical="center" wrapText="1"/>
    </xf>
    <xf numFmtId="0" fontId="22" fillId="37" borderId="0" applyNumberFormat="0" applyBorder="0" applyAlignment="0" applyProtection="0"/>
    <xf numFmtId="0" fontId="22" fillId="37"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7"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Protection="0">
      <alignment vertical="center" wrapText="1"/>
    </xf>
    <xf numFmtId="0" fontId="22" fillId="37" borderId="0" applyNumberFormat="0" applyBorder="0" applyAlignment="0" applyProtection="0"/>
    <xf numFmtId="0" fontId="22" fillId="37" borderId="0" applyNumberFormat="0" applyBorder="0" applyAlignment="0" applyProtection="0"/>
    <xf numFmtId="0" fontId="23" fillId="0" borderId="0"/>
    <xf numFmtId="0" fontId="23" fillId="0" borderId="0">
      <alignment vertical="center" wrapText="1"/>
    </xf>
    <xf numFmtId="0" fontId="23" fillId="0" borderId="0"/>
    <xf numFmtId="0" fontId="23" fillId="0" borderId="0">
      <alignment vertical="center" wrapText="1"/>
    </xf>
    <xf numFmtId="0" fontId="23" fillId="0" borderId="0"/>
    <xf numFmtId="0" fontId="23" fillId="0" borderId="0"/>
    <xf numFmtId="0" fontId="23" fillId="0" borderId="0"/>
    <xf numFmtId="0" fontId="27" fillId="0" borderId="0"/>
    <xf numFmtId="0" fontId="27" fillId="0" borderId="0"/>
    <xf numFmtId="0" fontId="27" fillId="0" borderId="0"/>
    <xf numFmtId="0" fontId="23" fillId="0" borderId="0"/>
    <xf numFmtId="0" fontId="27" fillId="0" borderId="0"/>
    <xf numFmtId="0" fontId="27" fillId="0" borderId="0"/>
    <xf numFmtId="0" fontId="27" fillId="0" borderId="0"/>
    <xf numFmtId="0" fontId="27" fillId="0" borderId="0"/>
    <xf numFmtId="0" fontId="23" fillId="0" borderId="0"/>
    <xf numFmtId="0" fontId="34" fillId="0" borderId="0"/>
    <xf numFmtId="0" fontId="34" fillId="0" borderId="0"/>
    <xf numFmtId="0" fontId="34" fillId="0" borderId="0"/>
    <xf numFmtId="0" fontId="34" fillId="0" borderId="0"/>
    <xf numFmtId="0" fontId="23" fillId="0" borderId="0">
      <alignment vertical="center" wrapText="1"/>
    </xf>
    <xf numFmtId="0" fontId="23" fillId="0" borderId="0">
      <alignment vertical="center" wrapText="1"/>
    </xf>
    <xf numFmtId="0" fontId="59" fillId="0" borderId="0">
      <alignment vertical="center" wrapText="1"/>
    </xf>
    <xf numFmtId="0" fontId="23" fillId="0" borderId="0"/>
    <xf numFmtId="0" fontId="23" fillId="0" borderId="0"/>
    <xf numFmtId="0" fontId="27" fillId="0" borderId="0"/>
    <xf numFmtId="0" fontId="23" fillId="0" borderId="0">
      <alignment vertical="center" wrapText="1"/>
    </xf>
    <xf numFmtId="0" fontId="59" fillId="0" borderId="0">
      <alignment vertical="center" wrapText="1"/>
    </xf>
    <xf numFmtId="0" fontId="23" fillId="0" borderId="0">
      <alignment vertical="center" wrapText="1"/>
    </xf>
    <xf numFmtId="0" fontId="23" fillId="0" borderId="0">
      <alignment vertical="center" wrapText="1"/>
    </xf>
    <xf numFmtId="0" fontId="59" fillId="0" borderId="0">
      <alignment vertical="center" wrapText="1"/>
    </xf>
    <xf numFmtId="0" fontId="34" fillId="0" borderId="0"/>
    <xf numFmtId="0" fontId="27" fillId="0" borderId="0">
      <alignment vertical="center" wrapText="1"/>
    </xf>
    <xf numFmtId="0" fontId="23" fillId="0" borderId="0">
      <alignment vertical="center" wrapText="1"/>
    </xf>
    <xf numFmtId="0" fontId="23" fillId="0" borderId="0"/>
    <xf numFmtId="0" fontId="23" fillId="0" borderId="0"/>
    <xf numFmtId="0" fontId="23" fillId="0" borderId="0"/>
    <xf numFmtId="0" fontId="37" fillId="0" borderId="0"/>
    <xf numFmtId="0" fontId="23" fillId="0" borderId="0">
      <alignment vertical="center" wrapText="1"/>
    </xf>
    <xf numFmtId="0" fontId="23" fillId="0" borderId="0">
      <alignment vertical="center" wrapText="1"/>
    </xf>
    <xf numFmtId="0" fontId="59" fillId="0" borderId="0">
      <alignment vertical="center" wrapText="1"/>
    </xf>
    <xf numFmtId="0" fontId="24" fillId="0" borderId="0"/>
    <xf numFmtId="0" fontId="60" fillId="0" borderId="0"/>
    <xf numFmtId="0" fontId="23" fillId="0" borderId="0"/>
    <xf numFmtId="0" fontId="77" fillId="0" borderId="0"/>
    <xf numFmtId="0" fontId="23" fillId="0" borderId="0"/>
    <xf numFmtId="0" fontId="23" fillId="0" borderId="0"/>
    <xf numFmtId="0" fontId="34" fillId="0" borderId="0"/>
    <xf numFmtId="0" fontId="34" fillId="0" borderId="0"/>
    <xf numFmtId="0" fontId="23" fillId="0" borderId="0"/>
    <xf numFmtId="0" fontId="27" fillId="0" borderId="0"/>
    <xf numFmtId="0" fontId="23" fillId="0" borderId="0"/>
    <xf numFmtId="0" fontId="27" fillId="0" borderId="0"/>
    <xf numFmtId="0" fontId="23" fillId="0" borderId="0"/>
    <xf numFmtId="0" fontId="27" fillId="0" borderId="0"/>
    <xf numFmtId="0" fontId="61" fillId="0" borderId="0"/>
    <xf numFmtId="0" fontId="73" fillId="0" borderId="0"/>
    <xf numFmtId="0" fontId="27" fillId="0" borderId="0"/>
    <xf numFmtId="0" fontId="23" fillId="0" borderId="0"/>
    <xf numFmtId="0" fontId="23" fillId="0" borderId="0"/>
    <xf numFmtId="0" fontId="24" fillId="0" borderId="0"/>
    <xf numFmtId="0" fontId="34" fillId="0" borderId="0"/>
    <xf numFmtId="0" fontId="34" fillId="0" borderId="0"/>
    <xf numFmtId="0" fontId="77" fillId="0" borderId="0"/>
    <xf numFmtId="0" fontId="78" fillId="0" borderId="0"/>
    <xf numFmtId="0" fontId="27" fillId="0" borderId="0"/>
    <xf numFmtId="0" fontId="24" fillId="0" borderId="0"/>
    <xf numFmtId="0" fontId="23" fillId="0" borderId="0"/>
    <xf numFmtId="0" fontId="24" fillId="0" borderId="0"/>
    <xf numFmtId="0" fontId="23" fillId="0" borderId="0"/>
    <xf numFmtId="0" fontId="23" fillId="0" borderId="0"/>
    <xf numFmtId="0" fontId="24" fillId="0" borderId="0"/>
    <xf numFmtId="0" fontId="24" fillId="0" borderId="0"/>
    <xf numFmtId="0" fontId="27" fillId="0" borderId="0"/>
    <xf numFmtId="0" fontId="3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wrapText="1"/>
    </xf>
    <xf numFmtId="0" fontId="59" fillId="0" borderId="0">
      <alignment vertical="center" wrapText="1"/>
    </xf>
    <xf numFmtId="0" fontId="23" fillId="0" borderId="0">
      <alignment vertical="center" wrapText="1"/>
    </xf>
    <xf numFmtId="0" fontId="59" fillId="0" borderId="0">
      <alignment vertical="center" wrapText="1"/>
    </xf>
    <xf numFmtId="0" fontId="23" fillId="0" borderId="0"/>
    <xf numFmtId="0" fontId="23" fillId="0" borderId="0"/>
    <xf numFmtId="0" fontId="7" fillId="0" borderId="0"/>
    <xf numFmtId="0" fontId="59" fillId="0" borderId="0"/>
    <xf numFmtId="0" fontId="62" fillId="0" borderId="0"/>
    <xf numFmtId="0" fontId="30" fillId="0" borderId="0"/>
    <xf numFmtId="0" fontId="7" fillId="0" borderId="0"/>
    <xf numFmtId="0" fontId="30" fillId="0" borderId="0"/>
    <xf numFmtId="0" fontId="23" fillId="0" borderId="0"/>
    <xf numFmtId="0" fontId="23" fillId="0" borderId="0"/>
    <xf numFmtId="0" fontId="27" fillId="0" borderId="0"/>
    <xf numFmtId="0" fontId="30" fillId="0" borderId="0"/>
    <xf numFmtId="0" fontId="23" fillId="0" borderId="0"/>
    <xf numFmtId="0" fontId="59" fillId="0" borderId="0"/>
    <xf numFmtId="0" fontId="30" fillId="0" borderId="0"/>
    <xf numFmtId="0" fontId="27" fillId="0" borderId="0"/>
    <xf numFmtId="0" fontId="79" fillId="0" borderId="0"/>
    <xf numFmtId="0" fontId="7" fillId="0" borderId="0"/>
    <xf numFmtId="0" fontId="79" fillId="0" borderId="0"/>
    <xf numFmtId="0" fontId="7" fillId="0" borderId="0"/>
    <xf numFmtId="0" fontId="27" fillId="0" borderId="0"/>
    <xf numFmtId="0" fontId="63" fillId="0" borderId="0"/>
    <xf numFmtId="0" fontId="59" fillId="0" borderId="0"/>
    <xf numFmtId="0" fontId="59" fillId="0" borderId="0"/>
    <xf numFmtId="0" fontId="73" fillId="0" borderId="0"/>
    <xf numFmtId="0" fontId="23" fillId="0" borderId="0"/>
    <xf numFmtId="0" fontId="23" fillId="0" borderId="0"/>
    <xf numFmtId="0" fontId="23" fillId="0" borderId="0"/>
    <xf numFmtId="0" fontId="23" fillId="0" borderId="0"/>
    <xf numFmtId="0" fontId="7" fillId="0" borderId="0"/>
    <xf numFmtId="0" fontId="7" fillId="0" borderId="0"/>
    <xf numFmtId="0" fontId="34" fillId="0" borderId="0"/>
    <xf numFmtId="0" fontId="7" fillId="0" borderId="0"/>
    <xf numFmtId="0" fontId="23" fillId="0" borderId="0"/>
    <xf numFmtId="0" fontId="34" fillId="0" borderId="0"/>
    <xf numFmtId="0" fontId="7" fillId="0" borderId="0"/>
    <xf numFmtId="0" fontId="27" fillId="0" borderId="0"/>
    <xf numFmtId="0" fontId="27" fillId="0" borderId="0"/>
    <xf numFmtId="0" fontId="27" fillId="0" borderId="0"/>
    <xf numFmtId="0" fontId="64" fillId="0" borderId="0"/>
    <xf numFmtId="0" fontId="30" fillId="0" borderId="0"/>
    <xf numFmtId="0" fontId="33" fillId="0" borderId="0"/>
    <xf numFmtId="0" fontId="23" fillId="0" borderId="0">
      <alignment vertical="center" wrapText="1"/>
    </xf>
    <xf numFmtId="0" fontId="33" fillId="0" borderId="0"/>
    <xf numFmtId="0" fontId="23" fillId="0" borderId="0">
      <alignment vertical="center" wrapText="1"/>
    </xf>
    <xf numFmtId="0" fontId="23" fillId="0" borderId="0">
      <alignment vertical="center" wrapText="1"/>
    </xf>
    <xf numFmtId="0" fontId="34" fillId="0" borderId="0"/>
    <xf numFmtId="0" fontId="34" fillId="0" borderId="0"/>
    <xf numFmtId="0" fontId="23" fillId="0" borderId="0"/>
    <xf numFmtId="0" fontId="23" fillId="0" borderId="0">
      <alignment vertical="center" wrapText="1"/>
    </xf>
    <xf numFmtId="0" fontId="30" fillId="0" borderId="0"/>
    <xf numFmtId="0" fontId="23" fillId="0" borderId="0">
      <alignment vertical="center" wrapText="1"/>
    </xf>
    <xf numFmtId="0" fontId="80" fillId="0" borderId="0"/>
    <xf numFmtId="0" fontId="27" fillId="0" borderId="0"/>
    <xf numFmtId="0" fontId="27" fillId="0" borderId="0"/>
    <xf numFmtId="0" fontId="27"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37"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7" fillId="0" borderId="0"/>
    <xf numFmtId="0" fontId="27"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3" fillId="0" borderId="0"/>
    <xf numFmtId="0" fontId="27" fillId="0" borderId="0"/>
    <xf numFmtId="0" fontId="23" fillId="0" borderId="0"/>
    <xf numFmtId="0" fontId="27" fillId="0" borderId="0"/>
    <xf numFmtId="0" fontId="27"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7" fillId="0" borderId="0" applyNumberFormat="0" applyFont="0" applyFill="0" applyBorder="0" applyAlignment="0" applyProtection="0">
      <alignment vertical="top"/>
    </xf>
    <xf numFmtId="0" fontId="23" fillId="0" borderId="0"/>
    <xf numFmtId="0" fontId="27" fillId="0" borderId="0" applyNumberFormat="0" applyFont="0" applyFill="0" applyBorder="0" applyAlignment="0" applyProtection="0">
      <alignment vertical="top"/>
    </xf>
    <xf numFmtId="0" fontId="23" fillId="0" borderId="0"/>
    <xf numFmtId="0" fontId="27" fillId="0" borderId="0" applyNumberFormat="0" applyFont="0" applyFill="0" applyBorder="0" applyAlignment="0" applyProtection="0">
      <alignment vertical="top"/>
    </xf>
    <xf numFmtId="0" fontId="27" fillId="0" borderId="0" applyNumberFormat="0" applyFont="0" applyFill="0" applyBorder="0" applyAlignment="0" applyProtection="0">
      <alignment vertical="top"/>
    </xf>
    <xf numFmtId="0" fontId="27" fillId="0" borderId="0" applyNumberFormat="0" applyFont="0" applyFill="0" applyBorder="0" applyAlignment="0" applyProtection="0">
      <alignment vertical="top"/>
    </xf>
    <xf numFmtId="0" fontId="27" fillId="0" borderId="0" applyNumberFormat="0" applyFont="0" applyFill="0" applyBorder="0" applyAlignment="0" applyProtection="0">
      <alignment vertical="top"/>
    </xf>
    <xf numFmtId="0" fontId="27" fillId="0" borderId="0" applyNumberFormat="0" applyFont="0" applyFill="0" applyBorder="0" applyAlignment="0" applyProtection="0">
      <alignment vertical="top"/>
    </xf>
    <xf numFmtId="0" fontId="27" fillId="0" borderId="0" applyNumberFormat="0" applyFont="0" applyFill="0" applyBorder="0" applyAlignment="0" applyProtection="0">
      <alignment vertical="top"/>
    </xf>
    <xf numFmtId="169" fontId="23" fillId="0" borderId="0">
      <alignment vertical="center"/>
    </xf>
    <xf numFmtId="0" fontId="23" fillId="0" borderId="0">
      <alignment vertical="center" wrapText="1"/>
    </xf>
    <xf numFmtId="0" fontId="37" fillId="0" borderId="0"/>
    <xf numFmtId="0" fontId="23" fillId="0" borderId="0"/>
    <xf numFmtId="0" fontId="27" fillId="0" borderId="0"/>
    <xf numFmtId="169" fontId="23" fillId="0" borderId="0">
      <alignment vertical="center"/>
    </xf>
    <xf numFmtId="0" fontId="27" fillId="0" borderId="0"/>
    <xf numFmtId="0" fontId="27" fillId="0" borderId="0" applyNumberFormat="0" applyFont="0" applyFill="0" applyBorder="0" applyAlignment="0" applyProtection="0">
      <alignment vertical="top"/>
    </xf>
    <xf numFmtId="0" fontId="27" fillId="0" borderId="0"/>
    <xf numFmtId="0" fontId="27" fillId="0" borderId="0"/>
    <xf numFmtId="0" fontId="81" fillId="0" borderId="0"/>
    <xf numFmtId="0" fontId="27" fillId="0" borderId="0"/>
    <xf numFmtId="0" fontId="27" fillId="0" borderId="0"/>
    <xf numFmtId="0" fontId="37" fillId="0" borderId="0"/>
    <xf numFmtId="0" fontId="37" fillId="0" borderId="0"/>
    <xf numFmtId="0" fontId="37" fillId="0" borderId="0"/>
    <xf numFmtId="0" fontId="37"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37" fillId="0" borderId="0"/>
    <xf numFmtId="0" fontId="6" fillId="0" borderId="0"/>
    <xf numFmtId="0" fontId="80" fillId="0" borderId="0"/>
    <xf numFmtId="0" fontId="23" fillId="0" borderId="0">
      <alignment vertical="center" wrapText="1"/>
    </xf>
    <xf numFmtId="0" fontId="23"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37" fillId="0" borderId="0"/>
    <xf numFmtId="0" fontId="37" fillId="0" borderId="0"/>
    <xf numFmtId="0" fontId="37" fillId="0" borderId="0"/>
    <xf numFmtId="0" fontId="37" fillId="0" borderId="0"/>
    <xf numFmtId="0" fontId="37" fillId="0" borderId="0"/>
    <xf numFmtId="0" fontId="37" fillId="0" borderId="0"/>
    <xf numFmtId="0" fontId="23" fillId="0" borderId="0"/>
    <xf numFmtId="0" fontId="23" fillId="0" borderId="0"/>
    <xf numFmtId="0" fontId="23" fillId="0" borderId="0">
      <alignment vertical="center" wrapText="1"/>
    </xf>
    <xf numFmtId="0" fontId="23" fillId="0" borderId="0"/>
    <xf numFmtId="0" fontId="23" fillId="0" borderId="0">
      <alignment vertical="center" wrapText="1"/>
    </xf>
    <xf numFmtId="0" fontId="23" fillId="0" borderId="0">
      <alignment vertical="center" wrapText="1"/>
    </xf>
    <xf numFmtId="0" fontId="27" fillId="0" borderId="0"/>
    <xf numFmtId="0" fontId="65" fillId="0" borderId="0">
      <alignment vertical="center" wrapText="1"/>
    </xf>
    <xf numFmtId="0" fontId="27" fillId="0" borderId="0"/>
    <xf numFmtId="0" fontId="65" fillId="0" borderId="0">
      <alignment vertical="center" wrapText="1"/>
    </xf>
    <xf numFmtId="0" fontId="27" fillId="0" borderId="0">
      <alignment vertical="center" wrapText="1"/>
    </xf>
    <xf numFmtId="0" fontId="23" fillId="0" borderId="0"/>
    <xf numFmtId="0" fontId="23"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Protection="0">
      <alignment vertical="center" wrapText="1"/>
    </xf>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Protection="0">
      <alignment vertical="center" wrapText="1"/>
    </xf>
    <xf numFmtId="0" fontId="25" fillId="0" borderId="0" applyNumberFormat="0" applyFill="0" applyBorder="0" applyAlignment="0" applyProtection="0"/>
    <xf numFmtId="0" fontId="34" fillId="21" borderId="13" applyNumberFormat="0" applyFont="0" applyAlignment="0" applyProtection="0"/>
    <xf numFmtId="0" fontId="26" fillId="16" borderId="13" applyNumberFormat="0" applyAlignment="0" applyProtection="0"/>
    <xf numFmtId="0" fontId="23" fillId="16" borderId="13" applyNumberFormat="0" applyAlignment="0" applyProtection="0"/>
    <xf numFmtId="0" fontId="30" fillId="16" borderId="13" applyNumberFormat="0" applyAlignment="0" applyProtection="0"/>
    <xf numFmtId="0" fontId="30" fillId="16" borderId="13" applyNumberFormat="0" applyAlignment="0" applyProtection="0"/>
    <xf numFmtId="0" fontId="23" fillId="16" borderId="13" applyNumberFormat="0" applyProtection="0">
      <alignment vertical="center" wrapText="1"/>
    </xf>
    <xf numFmtId="0" fontId="26" fillId="16" borderId="13" applyNumberFormat="0" applyAlignment="0" applyProtection="0"/>
    <xf numFmtId="0" fontId="34" fillId="16" borderId="13" applyNumberFormat="0" applyAlignment="0" applyProtection="0"/>
    <xf numFmtId="0" fontId="34" fillId="16" borderId="13" applyNumberFormat="0" applyAlignment="0" applyProtection="0"/>
    <xf numFmtId="0" fontId="23" fillId="21" borderId="13" applyNumberFormat="0" applyFont="0" applyAlignment="0" applyProtection="0"/>
    <xf numFmtId="0" fontId="23" fillId="16" borderId="13" applyNumberFormat="0" applyAlignment="0" applyProtection="0"/>
    <xf numFmtId="0" fontId="26" fillId="16" borderId="13" applyNumberFormat="0" applyAlignment="0" applyProtection="0"/>
    <xf numFmtId="0" fontId="7" fillId="16" borderId="13" applyNumberFormat="0" applyAlignment="0" applyProtection="0"/>
    <xf numFmtId="0" fontId="23" fillId="16" borderId="13" applyNumberFormat="0" applyAlignment="0" applyProtection="0"/>
    <xf numFmtId="0" fontId="7" fillId="16" borderId="13" applyNumberFormat="0" applyAlignment="0" applyProtection="0"/>
    <xf numFmtId="0" fontId="7" fillId="16" borderId="13" applyNumberFormat="0" applyAlignment="0" applyProtection="0"/>
    <xf numFmtId="0" fontId="7" fillId="16" borderId="13" applyNumberFormat="0" applyAlignment="0" applyProtection="0"/>
    <xf numFmtId="0" fontId="23" fillId="16" borderId="13" applyNumberFormat="0" applyProtection="0">
      <alignment vertical="center" wrapText="1"/>
    </xf>
    <xf numFmtId="0" fontId="27" fillId="21" borderId="13" applyNumberFormat="0" applyFont="0" applyAlignment="0" applyProtection="0"/>
    <xf numFmtId="0" fontId="64" fillId="16" borderId="13" applyNumberFormat="0" applyAlignment="0" applyProtection="0"/>
    <xf numFmtId="0" fontId="19" fillId="29" borderId="10" applyNumberFormat="0" applyAlignment="0" applyProtection="0"/>
    <xf numFmtId="0" fontId="19" fillId="54" borderId="10" applyNumberFormat="0" applyAlignment="0" applyProtection="0"/>
    <xf numFmtId="0" fontId="19" fillId="54" borderId="10" applyNumberFormat="0" applyAlignment="0" applyProtection="0"/>
    <xf numFmtId="0" fontId="19" fillId="54" borderId="10" applyNumberFormat="0" applyAlignment="0" applyProtection="0"/>
    <xf numFmtId="0" fontId="19" fillId="54" borderId="10" applyNumberFormat="0" applyAlignment="0" applyProtection="0"/>
    <xf numFmtId="0" fontId="19" fillId="54" borderId="10" applyNumberFormat="0" applyAlignment="0" applyProtection="0"/>
    <xf numFmtId="0" fontId="19" fillId="54" borderId="10" applyNumberFormat="0" applyAlignment="0" applyProtection="0"/>
    <xf numFmtId="0" fontId="19" fillId="54" borderId="10" applyNumberFormat="0" applyAlignment="0" applyProtection="0"/>
    <xf numFmtId="0" fontId="19" fillId="54" borderId="10" applyNumberFormat="0" applyAlignment="0" applyProtection="0"/>
    <xf numFmtId="0" fontId="19" fillId="54" borderId="10" applyNumberFormat="0" applyAlignment="0" applyProtection="0"/>
    <xf numFmtId="0" fontId="19" fillId="29" borderId="10" applyNumberFormat="0" applyProtection="0">
      <alignment vertical="center" wrapText="1"/>
    </xf>
    <xf numFmtId="169" fontId="19" fillId="36" borderId="10" applyNumberFormat="0" applyAlignment="0" applyProtection="0"/>
    <xf numFmtId="0" fontId="19" fillId="29" borderId="10" applyNumberFormat="0" applyAlignment="0" applyProtection="0"/>
    <xf numFmtId="0" fontId="19" fillId="29" borderId="10" applyNumberFormat="0" applyAlignment="0" applyProtection="0"/>
    <xf numFmtId="169" fontId="19" fillId="36" borderId="10" applyNumberFormat="0" applyAlignment="0" applyProtection="0"/>
    <xf numFmtId="0" fontId="19" fillId="36" borderId="10" applyNumberFormat="0" applyAlignment="0" applyProtection="0"/>
    <xf numFmtId="0" fontId="19" fillId="54" borderId="10" applyNumberFormat="0" applyAlignment="0" applyProtection="0"/>
    <xf numFmtId="169" fontId="19" fillId="36" borderId="10" applyNumberFormat="0" applyAlignment="0" applyProtection="0"/>
    <xf numFmtId="0" fontId="19" fillId="54" borderId="10" applyNumberFormat="0" applyAlignment="0" applyProtection="0"/>
    <xf numFmtId="0" fontId="19" fillId="54" borderId="10" applyNumberFormat="0" applyAlignment="0" applyProtection="0"/>
    <xf numFmtId="0" fontId="19" fillId="29" borderId="10" applyNumberFormat="0" applyProtection="0">
      <alignment vertical="center" wrapText="1"/>
    </xf>
    <xf numFmtId="0" fontId="19" fillId="55" borderId="10" applyNumberFormat="0" applyAlignment="0" applyProtection="0"/>
    <xf numFmtId="0" fontId="19" fillId="36" borderId="10" applyNumberFormat="0" applyAlignment="0" applyProtection="0"/>
    <xf numFmtId="0" fontId="19" fillId="36" borderId="10" applyNumberFormat="0" applyAlignment="0" applyProtection="0"/>
    <xf numFmtId="0" fontId="66" fillId="36" borderId="10" applyNumberFormat="0" applyAlignment="0" applyProtection="0"/>
    <xf numFmtId="0" fontId="19" fillId="29" borderId="10" applyNumberFormat="0" applyAlignment="0" applyProtection="0"/>
    <xf numFmtId="0" fontId="19" fillId="36" borderId="10" applyNumberFormat="0" applyAlignment="0" applyProtection="0"/>
    <xf numFmtId="0" fontId="19" fillId="36" borderId="10" applyNumberFormat="0" applyAlignment="0" applyProtection="0"/>
    <xf numFmtId="0" fontId="19" fillId="29" borderId="10" applyNumberFormat="0" applyAlignment="0" applyProtection="0"/>
    <xf numFmtId="0" fontId="19" fillId="54" borderId="10" applyNumberFormat="0" applyAlignment="0" applyProtection="0"/>
    <xf numFmtId="0" fontId="19" fillId="54" borderId="10" applyNumberFormat="0" applyAlignment="0" applyProtection="0"/>
    <xf numFmtId="0" fontId="19" fillId="36" borderId="10" applyNumberFormat="0" applyAlignment="0" applyProtection="0"/>
    <xf numFmtId="0" fontId="19" fillId="29" borderId="10" applyNumberFormat="0" applyAlignment="0" applyProtection="0"/>
    <xf numFmtId="0" fontId="19" fillId="29" borderId="10" applyNumberFormat="0" applyAlignment="0" applyProtection="0"/>
    <xf numFmtId="0" fontId="19" fillId="54" borderId="10" applyNumberFormat="0" applyAlignment="0" applyProtection="0"/>
    <xf numFmtId="0" fontId="19" fillId="54" borderId="10" applyNumberFormat="0" applyAlignment="0" applyProtection="0"/>
    <xf numFmtId="0" fontId="19" fillId="29" borderId="10" applyNumberFormat="0" applyAlignment="0" applyProtection="0"/>
    <xf numFmtId="0" fontId="19" fillId="29" borderId="10" applyNumberFormat="0" applyAlignment="0" applyProtection="0"/>
    <xf numFmtId="0" fontId="19" fillId="54" borderId="10" applyNumberFormat="0" applyAlignment="0" applyProtection="0"/>
    <xf numFmtId="0" fontId="19" fillId="29" borderId="10" applyNumberFormat="0" applyAlignment="0" applyProtection="0"/>
    <xf numFmtId="0" fontId="19" fillId="29" borderId="10" applyNumberFormat="0" applyAlignment="0" applyProtection="0"/>
    <xf numFmtId="0" fontId="19" fillId="54" borderId="10" applyNumberFormat="0" applyAlignment="0" applyProtection="0"/>
    <xf numFmtId="0" fontId="19" fillId="29" borderId="10" applyNumberFormat="0" applyProtection="0">
      <alignment vertical="center" wrapText="1"/>
    </xf>
    <xf numFmtId="0" fontId="19" fillId="54" borderId="10" applyNumberFormat="0" applyAlignment="0" applyProtection="0"/>
    <xf numFmtId="0" fontId="19" fillId="54" borderId="10" applyNumberFormat="0" applyAlignment="0" applyProtection="0"/>
    <xf numFmtId="0" fontId="23" fillId="0" borderId="0"/>
    <xf numFmtId="0" fontId="23" fillId="0" borderId="0"/>
    <xf numFmtId="0" fontId="80" fillId="0" borderId="0"/>
    <xf numFmtId="0" fontId="6" fillId="0" borderId="0"/>
    <xf numFmtId="0" fontId="73" fillId="0" borderId="0"/>
    <xf numFmtId="0" fontId="80" fillId="0" borderId="0"/>
    <xf numFmtId="0" fontId="23"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73"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3"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3" fillId="0" borderId="0"/>
    <xf numFmtId="0" fontId="80" fillId="0" borderId="0"/>
    <xf numFmtId="0" fontId="23" fillId="0" borderId="0"/>
    <xf numFmtId="0" fontId="23" fillId="0" borderId="0"/>
    <xf numFmtId="0" fontId="23" fillId="0" borderId="0"/>
    <xf numFmtId="0" fontId="37" fillId="0" borderId="0"/>
    <xf numFmtId="0" fontId="30" fillId="0" borderId="0"/>
    <xf numFmtId="0" fontId="80" fillId="0" borderId="0"/>
    <xf numFmtId="0" fontId="80" fillId="0" borderId="0"/>
    <xf numFmtId="0" fontId="36" fillId="0" borderId="0"/>
    <xf numFmtId="0" fontId="80" fillId="0" borderId="0"/>
    <xf numFmtId="0" fontId="34" fillId="0" borderId="0"/>
    <xf numFmtId="0" fontId="34" fillId="0" borderId="0"/>
    <xf numFmtId="0" fontId="80" fillId="0" borderId="0"/>
    <xf numFmtId="0" fontId="37" fillId="0" borderId="0"/>
    <xf numFmtId="0" fontId="13" fillId="0" borderId="0" applyNumberFormat="0" applyFill="0" applyBorder="0" applyAlignment="0" applyProtection="0"/>
    <xf numFmtId="0" fontId="13" fillId="0" borderId="0" applyNumberFormat="0" applyFill="0" applyBorder="0" applyProtection="0">
      <alignment vertical="center" wrapText="1"/>
    </xf>
    <xf numFmtId="0" fontId="12" fillId="56" borderId="2" applyNumberFormat="0" applyAlignment="0" applyProtection="0"/>
    <xf numFmtId="0" fontId="12" fillId="56" borderId="2" applyNumberFormat="0" applyProtection="0">
      <alignment vertical="center" wrapText="1"/>
    </xf>
    <xf numFmtId="0" fontId="25" fillId="0" borderId="0" applyNumberFormat="0" applyFill="0" applyBorder="0" applyAlignment="0" applyProtection="0"/>
    <xf numFmtId="0" fontId="15" fillId="0" borderId="3" applyNumberFormat="0" applyFill="0" applyAlignment="0" applyProtection="0"/>
    <xf numFmtId="0" fontId="16" fillId="0" borderId="5"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9" fontId="23" fillId="0" borderId="0" applyFont="0" applyFill="0" applyBorder="0" applyAlignment="0" applyProtection="0"/>
    <xf numFmtId="9" fontId="27" fillId="0" borderId="0" applyFill="0" applyBorder="0" applyAlignment="0" applyProtection="0"/>
    <xf numFmtId="9" fontId="23" fillId="0" borderId="0" applyFill="0" applyBorder="0" applyAlignment="0" applyProtection="0"/>
    <xf numFmtId="9" fontId="23" fillId="0" borderId="0" applyFont="0" applyFill="0" applyBorder="0" applyAlignment="0" applyProtection="0"/>
    <xf numFmtId="9" fontId="23" fillId="0" borderId="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16" borderId="13" applyNumberFormat="0" applyAlignment="0" applyProtection="0"/>
    <xf numFmtId="0" fontId="23" fillId="16" borderId="13" applyNumberFormat="0" applyProtection="0">
      <alignment vertical="center" wrapText="1"/>
    </xf>
    <xf numFmtId="0" fontId="67" fillId="0" borderId="0"/>
    <xf numFmtId="183" fontId="67" fillId="0" borderId="0"/>
    <xf numFmtId="184" fontId="67" fillId="0" borderId="0"/>
    <xf numFmtId="0" fontId="8" fillId="3" borderId="0" applyNumberFormat="0" applyBorder="0" applyAlignment="0" applyProtection="0"/>
    <xf numFmtId="0" fontId="8" fillId="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 borderId="0" applyNumberFormat="0" applyBorder="0" applyAlignment="0" applyProtection="0"/>
    <xf numFmtId="0" fontId="8" fillId="40" borderId="0" applyNumberFormat="0" applyBorder="0" applyAlignment="0" applyProtection="0"/>
    <xf numFmtId="0" fontId="21" fillId="0" borderId="12" applyNumberFormat="0" applyFill="0" applyAlignment="0" applyProtection="0"/>
    <xf numFmtId="0" fontId="21" fillId="0" borderId="12" applyNumberFormat="0" applyFill="0" applyProtection="0">
      <alignment vertical="center" wrapText="1"/>
    </xf>
    <xf numFmtId="0" fontId="21" fillId="0" borderId="12" applyNumberFormat="0" applyFill="0" applyAlignment="0" applyProtection="0"/>
    <xf numFmtId="0" fontId="13" fillId="0" borderId="0" applyNumberFormat="0" applyFill="0" applyBorder="0" applyAlignment="0" applyProtection="0"/>
    <xf numFmtId="0" fontId="18" fillId="12" borderId="1" applyNumberFormat="0" applyAlignment="0" applyProtection="0"/>
    <xf numFmtId="0" fontId="10" fillId="11" borderId="0" applyNumberFormat="0" applyBorder="0" applyAlignment="0" applyProtection="0"/>
    <xf numFmtId="0" fontId="10" fillId="11" borderId="0" applyNumberFormat="0" applyBorder="0" applyProtection="0">
      <alignment vertical="center" wrapText="1"/>
    </xf>
    <xf numFmtId="0" fontId="68" fillId="0" borderId="0"/>
    <xf numFmtId="0" fontId="23" fillId="0" borderId="0"/>
    <xf numFmtId="0" fontId="23" fillId="0" borderId="0"/>
    <xf numFmtId="0" fontId="34" fillId="0" borderId="0"/>
    <xf numFmtId="0" fontId="34" fillId="0" borderId="0"/>
    <xf numFmtId="0" fontId="59" fillId="0" borderId="0"/>
    <xf numFmtId="0" fontId="29" fillId="0" borderId="0"/>
    <xf numFmtId="0" fontId="29" fillId="0" borderId="0"/>
    <xf numFmtId="0" fontId="23" fillId="0" borderId="0"/>
    <xf numFmtId="0" fontId="31" fillId="0" borderId="0"/>
    <xf numFmtId="0" fontId="23" fillId="0" borderId="0"/>
    <xf numFmtId="0" fontId="34" fillId="0" borderId="0"/>
    <xf numFmtId="0" fontId="34" fillId="0" borderId="0"/>
    <xf numFmtId="0" fontId="23" fillId="0" borderId="0"/>
    <xf numFmtId="0" fontId="31" fillId="0" borderId="0"/>
    <xf numFmtId="0" fontId="29" fillId="0" borderId="0"/>
    <xf numFmtId="0" fontId="34" fillId="0" borderId="0"/>
    <xf numFmtId="0" fontId="31" fillId="0" borderId="0"/>
    <xf numFmtId="0" fontId="34" fillId="0" borderId="0"/>
    <xf numFmtId="0" fontId="29" fillId="0" borderId="0"/>
    <xf numFmtId="0" fontId="34" fillId="0" borderId="0"/>
    <xf numFmtId="0" fontId="34" fillId="0" borderId="0"/>
    <xf numFmtId="0" fontId="29" fillId="0" borderId="0"/>
    <xf numFmtId="0" fontId="34" fillId="0" borderId="0"/>
    <xf numFmtId="0" fontId="82"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Protection="0">
      <alignment vertical="center" wrapText="1"/>
    </xf>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Protection="0">
      <alignment vertical="center" wrapText="1"/>
    </xf>
    <xf numFmtId="0" fontId="69" fillId="0" borderId="0" applyNumberFormat="0" applyFill="0" applyBorder="0" applyAlignment="0" applyProtection="0"/>
    <xf numFmtId="0" fontId="70" fillId="0" borderId="0" applyNumberFormat="0" applyFill="0" applyBorder="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Protection="0">
      <alignment vertical="center" wrapText="1"/>
    </xf>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Protection="0">
      <alignment vertical="center" wrapText="1"/>
    </xf>
    <xf numFmtId="0" fontId="20" fillId="0" borderId="14" applyNumberFormat="0" applyFill="0" applyAlignment="0" applyProtection="0"/>
    <xf numFmtId="0" fontId="71" fillId="0" borderId="11" applyNumberFormat="0" applyFill="0" applyAlignment="0" applyProtection="0"/>
    <xf numFmtId="0" fontId="19" fillId="29" borderId="10" applyNumberFormat="0" applyAlignment="0" applyProtection="0"/>
    <xf numFmtId="0" fontId="15" fillId="0" borderId="3" applyNumberFormat="0" applyFill="0" applyAlignment="0" applyProtection="0"/>
    <xf numFmtId="0" fontId="15" fillId="0" borderId="3" applyNumberFormat="0" applyFill="0" applyProtection="0">
      <alignment vertical="center" wrapText="1"/>
    </xf>
    <xf numFmtId="0" fontId="16" fillId="0" borderId="5" applyNumberFormat="0" applyFill="0" applyAlignment="0" applyProtection="0"/>
    <xf numFmtId="0" fontId="16" fillId="0" borderId="5" applyNumberFormat="0" applyFill="0" applyProtection="0">
      <alignment vertical="center" wrapText="1"/>
    </xf>
    <xf numFmtId="0" fontId="17" fillId="0" borderId="7" applyNumberFormat="0" applyFill="0" applyAlignment="0" applyProtection="0"/>
    <xf numFmtId="0" fontId="17" fillId="0" borderId="7" applyNumberFormat="0" applyFill="0" applyProtection="0">
      <alignment vertical="center" wrapText="1"/>
    </xf>
    <xf numFmtId="0" fontId="17" fillId="0" borderId="0" applyNumberFormat="0" applyFill="0" applyBorder="0" applyAlignment="0" applyProtection="0"/>
    <xf numFmtId="0" fontId="17" fillId="0" borderId="0" applyNumberFormat="0" applyFill="0" applyBorder="0" applyProtection="0">
      <alignment vertical="center" wrapText="1"/>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Protection="0">
      <alignment vertical="center" wrapText="1"/>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Protection="0">
      <alignment vertical="center" wrapText="1"/>
    </xf>
    <xf numFmtId="0" fontId="11" fillId="0" borderId="0" applyNumberFormat="0" applyFill="0" applyBorder="0" applyAlignment="0" applyProtection="0"/>
    <xf numFmtId="0" fontId="72" fillId="0" borderId="0" applyNumberFormat="0" applyFill="0" applyBorder="0" applyAlignment="0" applyProtection="0"/>
    <xf numFmtId="0" fontId="27" fillId="0" borderId="0"/>
    <xf numFmtId="0" fontId="33" fillId="0" borderId="0"/>
    <xf numFmtId="0" fontId="23" fillId="0" borderId="0">
      <alignment vertical="center" wrapText="1"/>
    </xf>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3" fillId="0" borderId="0"/>
    <xf numFmtId="9" fontId="23" fillId="0" borderId="0" applyFill="0" applyBorder="0" applyProtection="0">
      <alignment vertical="center" wrapText="1"/>
    </xf>
    <xf numFmtId="0" fontId="29" fillId="0" borderId="0"/>
    <xf numFmtId="182" fontId="23" fillId="0" borderId="0" applyFill="0" applyBorder="0" applyProtection="0">
      <alignment vertical="center" wrapText="1"/>
    </xf>
    <xf numFmtId="168" fontId="23" fillId="0" borderId="0" applyFill="0" applyBorder="0" applyProtection="0">
      <alignment vertical="center" wrapText="1"/>
    </xf>
    <xf numFmtId="180" fontId="34" fillId="0" borderId="0" applyFont="0" applyFill="0" applyBorder="0" applyAlignment="0" applyProtection="0"/>
    <xf numFmtId="0" fontId="35" fillId="0" borderId="0"/>
    <xf numFmtId="0" fontId="23" fillId="0" borderId="0"/>
    <xf numFmtId="0" fontId="23" fillId="0" borderId="0"/>
    <xf numFmtId="0" fontId="27" fillId="0" borderId="0"/>
    <xf numFmtId="0" fontId="23" fillId="0" borderId="0"/>
    <xf numFmtId="0" fontId="34" fillId="0" borderId="0"/>
    <xf numFmtId="0" fontId="38" fillId="0" borderId="0">
      <alignment vertical="top"/>
    </xf>
    <xf numFmtId="0" fontId="39" fillId="0" borderId="0">
      <alignment vertical="top"/>
    </xf>
    <xf numFmtId="0" fontId="8" fillId="44" borderId="0" applyNumberFormat="0" applyBorder="0" applyAlignment="0" applyProtection="0"/>
    <xf numFmtId="0" fontId="8" fillId="48" borderId="0"/>
    <xf numFmtId="0" fontId="8" fillId="3" borderId="0" applyNumberFormat="0" applyBorder="0" applyAlignment="0" applyProtection="0"/>
    <xf numFmtId="0" fontId="8" fillId="50" borderId="0"/>
    <xf numFmtId="0" fontId="8" fillId="4" borderId="0" applyNumberFormat="0" applyBorder="0" applyAlignment="0" applyProtection="0"/>
    <xf numFmtId="0" fontId="7" fillId="5" borderId="0" applyNumberFormat="0" applyBorder="0" applyProtection="0">
      <alignment vertical="center" wrapText="1"/>
    </xf>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7" borderId="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33" fillId="7"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Protection="0">
      <alignment vertical="center" wrapText="1"/>
    </xf>
    <xf numFmtId="0" fontId="7" fillId="5" borderId="0" applyNumberFormat="0" applyBorder="0" applyProtection="0">
      <alignment vertical="center" wrapText="1"/>
    </xf>
    <xf numFmtId="0" fontId="7" fillId="11" borderId="0" applyNumberFormat="0" applyBorder="0" applyProtection="0">
      <alignment vertical="center" wrapText="1"/>
    </xf>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33"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10" borderId="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Protection="0">
      <alignment vertical="center" wrapText="1"/>
    </xf>
    <xf numFmtId="0" fontId="7" fillId="11" borderId="0" applyNumberFormat="0" applyBorder="0" applyProtection="0">
      <alignment vertical="center" wrapText="1"/>
    </xf>
    <xf numFmtId="0" fontId="7" fillId="15" borderId="0" applyNumberFormat="0" applyBorder="0" applyProtection="0">
      <alignment vertical="center" wrapText="1"/>
    </xf>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4" borderId="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33"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4" borderId="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Protection="0">
      <alignment vertical="center" wrapText="1"/>
    </xf>
    <xf numFmtId="0" fontId="7" fillId="15" borderId="0" applyNumberFormat="0" applyBorder="0" applyProtection="0">
      <alignment vertical="center" wrapText="1"/>
    </xf>
    <xf numFmtId="0" fontId="7" fillId="19" borderId="0" applyNumberFormat="0" applyBorder="0" applyProtection="0">
      <alignment vertical="center" wrapText="1"/>
    </xf>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33" fillId="20"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Protection="0">
      <alignment vertical="center" wrapText="1"/>
    </xf>
    <xf numFmtId="0" fontId="7" fillId="19" borderId="0" applyNumberFormat="0" applyBorder="0" applyProtection="0">
      <alignment vertical="center" wrapText="1"/>
    </xf>
    <xf numFmtId="0" fontId="7" fillId="22" borderId="0" applyNumberFormat="0" applyBorder="0" applyProtection="0">
      <alignment vertical="center" wrapText="1"/>
    </xf>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9" borderId="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33" fillId="9"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9" borderId="0" applyNumberFormat="0" applyBorder="0" applyAlignment="0" applyProtection="0"/>
    <xf numFmtId="0" fontId="7" fillId="9" borderId="0"/>
    <xf numFmtId="0" fontId="7" fillId="9" borderId="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Protection="0">
      <alignment vertical="center" wrapText="1"/>
    </xf>
    <xf numFmtId="0" fontId="7" fillId="22" borderId="0" applyNumberFormat="0" applyBorder="0" applyProtection="0">
      <alignment vertical="center" wrapText="1"/>
    </xf>
    <xf numFmtId="0" fontId="7" fillId="12" borderId="0" applyNumberFormat="0" applyBorder="0" applyProtection="0">
      <alignment vertical="center" wrapText="1"/>
    </xf>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33" fillId="13"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xf numFmtId="0" fontId="7" fillId="13" borderId="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Protection="0">
      <alignment vertical="center" wrapText="1"/>
    </xf>
    <xf numFmtId="0" fontId="7" fillId="12" borderId="0" applyNumberFormat="0" applyBorder="0" applyProtection="0">
      <alignment vertical="center" wrapText="1"/>
    </xf>
    <xf numFmtId="0" fontId="73" fillId="62" borderId="0" applyNumberFormat="0" applyBorder="0" applyAlignment="0" applyProtection="0"/>
    <xf numFmtId="0" fontId="7" fillId="7" borderId="0" applyNumberFormat="0" applyBorder="0" applyAlignment="0" applyProtection="0"/>
    <xf numFmtId="0" fontId="73" fillId="66" borderId="0" applyNumberFormat="0" applyBorder="0" applyAlignment="0" applyProtection="0"/>
    <xf numFmtId="0" fontId="7" fillId="10" borderId="0" applyNumberFormat="0" applyBorder="0" applyAlignment="0" applyProtection="0"/>
    <xf numFmtId="0" fontId="73" fillId="70" borderId="0" applyNumberFormat="0" applyBorder="0" applyAlignment="0" applyProtection="0"/>
    <xf numFmtId="0" fontId="7" fillId="14" borderId="0" applyNumberFormat="0" applyBorder="0" applyAlignment="0" applyProtection="0"/>
    <xf numFmtId="0" fontId="73" fillId="74" borderId="0" applyNumberFormat="0" applyBorder="0" applyAlignment="0" applyProtection="0"/>
    <xf numFmtId="0" fontId="7" fillId="20" borderId="0" applyNumberFormat="0" applyBorder="0" applyAlignment="0" applyProtection="0"/>
    <xf numFmtId="0" fontId="73" fillId="78" borderId="0" applyNumberFormat="0" applyBorder="0" applyAlignment="0" applyProtection="0"/>
    <xf numFmtId="0" fontId="7" fillId="9" borderId="0" applyNumberFormat="0" applyBorder="0" applyAlignment="0" applyProtection="0"/>
    <xf numFmtId="0" fontId="73" fillId="82" borderId="0" applyNumberFormat="0" applyBorder="0" applyAlignment="0" applyProtection="0"/>
    <xf numFmtId="0" fontId="7" fillId="13" borderId="0" applyNumberFormat="0" applyBorder="0" applyAlignment="0" applyProtection="0"/>
    <xf numFmtId="0" fontId="7" fillId="9" borderId="0" applyNumberFormat="0" applyBorder="0" applyAlignment="0" applyProtection="0"/>
    <xf numFmtId="0" fontId="7" fillId="7" borderId="0"/>
    <xf numFmtId="0" fontId="7" fillId="5" borderId="0" applyNumberFormat="0" applyBorder="0" applyAlignment="0" applyProtection="0"/>
    <xf numFmtId="0" fontId="7" fillId="13" borderId="0" applyNumberFormat="0" applyBorder="0" applyAlignment="0" applyProtection="0"/>
    <xf numFmtId="0" fontId="7" fillId="10" borderId="0"/>
    <xf numFmtId="0" fontId="7" fillId="11" borderId="0" applyNumberFormat="0" applyBorder="0" applyAlignment="0" applyProtection="0"/>
    <xf numFmtId="0" fontId="7" fillId="17" borderId="0" applyNumberFormat="0" applyBorder="0" applyAlignment="0" applyProtection="0"/>
    <xf numFmtId="0" fontId="7" fillId="14" borderId="0"/>
    <xf numFmtId="0" fontId="7" fillId="15" borderId="0" applyNumberFormat="0" applyBorder="0" applyAlignment="0" applyProtection="0"/>
    <xf numFmtId="0" fontId="7" fillId="21" borderId="0" applyNumberFormat="0" applyBorder="0" applyAlignment="0" applyProtection="0"/>
    <xf numFmtId="0" fontId="7" fillId="20" borderId="0"/>
    <xf numFmtId="0" fontId="7" fillId="19" borderId="0" applyNumberFormat="0" applyBorder="0" applyAlignment="0" applyProtection="0"/>
    <xf numFmtId="0" fontId="7" fillId="7" borderId="0" applyNumberFormat="0" applyBorder="0" applyAlignment="0" applyProtection="0"/>
    <xf numFmtId="0" fontId="7" fillId="9" borderId="0"/>
    <xf numFmtId="0" fontId="7" fillId="22" borderId="0" applyNumberFormat="0" applyBorder="0" applyAlignment="0" applyProtection="0"/>
    <xf numFmtId="0" fontId="7" fillId="14" borderId="0" applyNumberFormat="0" applyBorder="0" applyAlignment="0" applyProtection="0"/>
    <xf numFmtId="0" fontId="7" fillId="13" borderId="0"/>
    <xf numFmtId="0" fontId="7" fillId="12" borderId="0" applyNumberFormat="0" applyBorder="0" applyAlignment="0" applyProtection="0"/>
    <xf numFmtId="0" fontId="8" fillId="47" borderId="0"/>
    <xf numFmtId="0" fontId="8" fillId="25" borderId="0" applyNumberFormat="0" applyBorder="0" applyAlignment="0" applyProtection="0"/>
    <xf numFmtId="0" fontId="8" fillId="43" borderId="0"/>
    <xf numFmtId="0" fontId="8" fillId="26" borderId="0" applyNumberFormat="0" applyBorder="0" applyAlignment="0" applyProtection="0"/>
    <xf numFmtId="0" fontId="7" fillId="28" borderId="0" applyNumberFormat="0" applyBorder="0" applyProtection="0">
      <alignment vertical="center" wrapText="1"/>
    </xf>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7" borderId="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33" fillId="27"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7" fillId="36" borderId="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Protection="0">
      <alignment vertical="center" wrapText="1"/>
    </xf>
    <xf numFmtId="0" fontId="7" fillId="28" borderId="0" applyNumberFormat="0" applyBorder="0" applyProtection="0">
      <alignment vertical="center" wrapText="1"/>
    </xf>
    <xf numFmtId="0" fontId="7" fillId="31" borderId="0" applyNumberFormat="0" applyBorder="0" applyProtection="0">
      <alignment vertical="center" wrapText="1"/>
    </xf>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0" borderId="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33" fillId="30"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0" borderId="0" applyNumberFormat="0" applyBorder="0" applyAlignment="0" applyProtection="0"/>
    <xf numFmtId="0" fontId="7" fillId="30" borderId="0"/>
    <xf numFmtId="0" fontId="7" fillId="30" borderId="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Protection="0">
      <alignment vertical="center" wrapText="1"/>
    </xf>
    <xf numFmtId="0" fontId="7" fillId="31" borderId="0" applyNumberFormat="0" applyBorder="0" applyProtection="0">
      <alignment vertical="center" wrapText="1"/>
    </xf>
    <xf numFmtId="0" fontId="7" fillId="32" borderId="0" applyNumberFormat="0" applyBorder="0" applyProtection="0">
      <alignment vertical="center" wrapText="1"/>
    </xf>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4" borderId="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33" fillId="34"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4" borderId="0" applyNumberFormat="0" applyBorder="0" applyAlignment="0" applyProtection="0"/>
    <xf numFmtId="0" fontId="7" fillId="34" borderId="0"/>
    <xf numFmtId="0" fontId="7" fillId="85"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Protection="0">
      <alignment vertical="center" wrapText="1"/>
    </xf>
    <xf numFmtId="0" fontId="7" fillId="32" borderId="0" applyNumberFormat="0" applyBorder="0" applyProtection="0">
      <alignment vertical="center" wrapText="1"/>
    </xf>
    <xf numFmtId="0" fontId="7" fillId="19" borderId="0" applyNumberFormat="0" applyBorder="0" applyProtection="0">
      <alignment vertical="center" wrapText="1"/>
    </xf>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33" fillId="20"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36" borderId="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Protection="0">
      <alignment vertical="center" wrapText="1"/>
    </xf>
    <xf numFmtId="0" fontId="7" fillId="19" borderId="0" applyNumberFormat="0" applyBorder="0" applyProtection="0">
      <alignment vertical="center" wrapText="1"/>
    </xf>
    <xf numFmtId="0" fontId="7" fillId="28" borderId="0" applyNumberFormat="0" applyBorder="0" applyProtection="0">
      <alignment vertical="center" wrapText="1"/>
    </xf>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7" borderId="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33" fillId="27"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7" fillId="27" borderId="0"/>
    <xf numFmtId="0" fontId="7" fillId="27" borderId="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Protection="0">
      <alignment vertical="center" wrapText="1"/>
    </xf>
    <xf numFmtId="0" fontId="7" fillId="28" borderId="0" applyNumberFormat="0" applyBorder="0" applyProtection="0">
      <alignment vertical="center" wrapText="1"/>
    </xf>
    <xf numFmtId="0" fontId="7" fillId="39" borderId="0" applyNumberFormat="0" applyBorder="0" applyProtection="0">
      <alignment vertical="center" wrapText="1"/>
    </xf>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8" borderId="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33" fillId="38"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8" borderId="0" applyNumberFormat="0" applyBorder="0" applyAlignment="0" applyProtection="0"/>
    <xf numFmtId="0" fontId="7" fillId="13" borderId="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Protection="0">
      <alignment vertical="center" wrapText="1"/>
    </xf>
    <xf numFmtId="0" fontId="7" fillId="39" borderId="0" applyNumberFormat="0" applyBorder="0" applyProtection="0">
      <alignment vertical="center" wrapText="1"/>
    </xf>
    <xf numFmtId="0" fontId="73" fillId="63" borderId="0" applyNumberFormat="0" applyBorder="0" applyAlignment="0" applyProtection="0"/>
    <xf numFmtId="0" fontId="7" fillId="27" borderId="0" applyNumberFormat="0" applyBorder="0" applyAlignment="0" applyProtection="0"/>
    <xf numFmtId="0" fontId="73" fillId="67" borderId="0" applyNumberFormat="0" applyBorder="0" applyAlignment="0" applyProtection="0"/>
    <xf numFmtId="0" fontId="7" fillId="30" borderId="0" applyNumberFormat="0" applyBorder="0" applyAlignment="0" applyProtection="0"/>
    <xf numFmtId="0" fontId="73" fillId="71" borderId="0" applyNumberFormat="0" applyBorder="0" applyAlignment="0" applyProtection="0"/>
    <xf numFmtId="0" fontId="7" fillId="34" borderId="0" applyNumberFormat="0" applyBorder="0" applyAlignment="0" applyProtection="0"/>
    <xf numFmtId="0" fontId="73" fillId="75" borderId="0" applyNumberFormat="0" applyBorder="0" applyAlignment="0" applyProtection="0"/>
    <xf numFmtId="0" fontId="7" fillId="20" borderId="0" applyNumberFormat="0" applyBorder="0" applyAlignment="0" applyProtection="0"/>
    <xf numFmtId="0" fontId="73" fillId="79" borderId="0" applyNumberFormat="0" applyBorder="0" applyAlignment="0" applyProtection="0"/>
    <xf numFmtId="0" fontId="7" fillId="27" borderId="0" applyNumberFormat="0" applyBorder="0" applyAlignment="0" applyProtection="0"/>
    <xf numFmtId="0" fontId="73" fillId="83" borderId="0" applyNumberFormat="0" applyBorder="0" applyAlignment="0" applyProtection="0"/>
    <xf numFmtId="0" fontId="7" fillId="38" borderId="0" applyNumberFormat="0" applyBorder="0" applyAlignment="0" applyProtection="0"/>
    <xf numFmtId="0" fontId="7" fillId="27" borderId="0" applyNumberFormat="0" applyBorder="0" applyAlignment="0" applyProtection="0"/>
    <xf numFmtId="0" fontId="7" fillId="27" borderId="0"/>
    <xf numFmtId="0" fontId="7" fillId="28" borderId="0" applyNumberFormat="0" applyBorder="0" applyAlignment="0" applyProtection="0"/>
    <xf numFmtId="0" fontId="7" fillId="13" borderId="0" applyNumberFormat="0" applyBorder="0" applyAlignment="0" applyProtection="0"/>
    <xf numFmtId="0" fontId="7" fillId="30" borderId="0"/>
    <xf numFmtId="0" fontId="7" fillId="31" borderId="0" applyNumberFormat="0" applyBorder="0" applyAlignment="0" applyProtection="0"/>
    <xf numFmtId="0" fontId="7" fillId="36" borderId="0" applyNumberFormat="0" applyBorder="0" applyAlignment="0" applyProtection="0"/>
    <xf numFmtId="0" fontId="7" fillId="34" borderId="0"/>
    <xf numFmtId="0" fontId="7" fillId="32" borderId="0" applyNumberFormat="0" applyBorder="0" applyAlignment="0" applyProtection="0"/>
    <xf numFmtId="0" fontId="7" fillId="37" borderId="0" applyNumberFormat="0" applyBorder="0" applyAlignment="0" applyProtection="0"/>
    <xf numFmtId="0" fontId="7" fillId="20" borderId="0"/>
    <xf numFmtId="0" fontId="7" fillId="19" borderId="0" applyNumberFormat="0" applyBorder="0" applyAlignment="0" applyProtection="0"/>
    <xf numFmtId="0" fontId="7" fillId="27" borderId="0" applyNumberFormat="0" applyBorder="0" applyAlignment="0" applyProtection="0"/>
    <xf numFmtId="0" fontId="7" fillId="27" borderId="0"/>
    <xf numFmtId="0" fontId="7" fillId="28" borderId="0" applyNumberFormat="0" applyBorder="0" applyAlignment="0" applyProtection="0"/>
    <xf numFmtId="0" fontId="7" fillId="37" borderId="0" applyNumberFormat="0" applyBorder="0" applyAlignment="0" applyProtection="0"/>
    <xf numFmtId="0" fontId="7" fillId="39" borderId="0" applyNumberFormat="0" applyBorder="0" applyProtection="0">
      <alignment vertical="center" wrapText="1"/>
    </xf>
    <xf numFmtId="0" fontId="7" fillId="86" borderId="0" applyNumberFormat="0" applyBorder="0" applyProtection="0">
      <alignment vertical="center" wrapText="1"/>
    </xf>
    <xf numFmtId="0" fontId="8" fillId="44" borderId="0"/>
    <xf numFmtId="0" fontId="8" fillId="2" borderId="0" applyNumberFormat="0" applyBorder="0" applyAlignment="0" applyProtection="0"/>
    <xf numFmtId="0" fontId="8" fillId="52" borderId="0"/>
    <xf numFmtId="0" fontId="8" fillId="40" borderId="0" applyNumberFormat="0" applyBorder="0" applyAlignment="0" applyProtection="0"/>
    <xf numFmtId="0" fontId="8" fillId="42" borderId="0" applyNumberFormat="0" applyBorder="0" applyProtection="0">
      <alignment vertical="center" wrapText="1"/>
    </xf>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1" borderId="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3" fillId="41"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1" borderId="0" applyNumberFormat="0" applyBorder="0" applyAlignment="0" applyProtection="0"/>
    <xf numFmtId="0" fontId="8" fillId="44" borderId="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Protection="0">
      <alignment vertical="center" wrapText="1"/>
    </xf>
    <xf numFmtId="0" fontId="8" fillId="42" borderId="0" applyNumberFormat="0" applyBorder="0" applyProtection="0">
      <alignment vertical="center" wrapText="1"/>
    </xf>
    <xf numFmtId="0" fontId="8" fillId="31" borderId="0" applyNumberFormat="0" applyBorder="0" applyProtection="0">
      <alignment vertical="center" wrapText="1"/>
    </xf>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0" borderId="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3"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0" borderId="0" applyNumberFormat="0" applyBorder="0" applyAlignment="0" applyProtection="0"/>
    <xf numFmtId="0" fontId="8" fillId="30" borderId="0"/>
    <xf numFmtId="0" fontId="8" fillId="30" borderId="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Protection="0">
      <alignment vertical="center" wrapText="1"/>
    </xf>
    <xf numFmtId="0" fontId="8" fillId="31" borderId="0" applyNumberFormat="0" applyBorder="0" applyProtection="0">
      <alignment vertical="center" wrapText="1"/>
    </xf>
    <xf numFmtId="0" fontId="8" fillId="32" borderId="0" applyNumberFormat="0" applyBorder="0" applyProtection="0">
      <alignment vertical="center" wrapText="1"/>
    </xf>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4" borderId="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3" fillId="34"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4" borderId="0" applyNumberFormat="0" applyBorder="0" applyAlignment="0" applyProtection="0"/>
    <xf numFmtId="0" fontId="8" fillId="34" borderId="0"/>
    <xf numFmtId="0" fontId="8" fillId="85"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Protection="0">
      <alignment vertical="center" wrapText="1"/>
    </xf>
    <xf numFmtId="0" fontId="8" fillId="32" borderId="0" applyNumberFormat="0" applyBorder="0" applyProtection="0">
      <alignment vertical="center" wrapText="1"/>
    </xf>
    <xf numFmtId="0" fontId="8" fillId="26" borderId="0" applyNumberFormat="0" applyBorder="0" applyProtection="0">
      <alignment vertical="center" wrapText="1"/>
    </xf>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43" borderId="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3" fillId="43"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43" borderId="0" applyNumberFormat="0" applyBorder="0" applyAlignment="0" applyProtection="0"/>
    <xf numFmtId="0" fontId="8" fillId="43" borderId="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Protection="0">
      <alignment vertical="center" wrapText="1"/>
    </xf>
    <xf numFmtId="0" fontId="8" fillId="26" borderId="0" applyNumberFormat="0" applyBorder="0" applyProtection="0">
      <alignment vertical="center" wrapText="1"/>
    </xf>
    <xf numFmtId="0" fontId="8" fillId="2" borderId="0" applyNumberFormat="0" applyBorder="0" applyProtection="0">
      <alignment vertical="center" wrapText="1"/>
    </xf>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44"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3" fillId="44"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44" borderId="0" applyNumberFormat="0" applyBorder="0" applyAlignment="0" applyProtection="0"/>
    <xf numFmtId="0" fontId="8" fillId="44" borderId="0"/>
    <xf numFmtId="0" fontId="8" fillId="87"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Protection="0">
      <alignment vertical="center" wrapText="1"/>
    </xf>
    <xf numFmtId="0" fontId="8" fillId="2" borderId="0" applyNumberFormat="0" applyBorder="0" applyProtection="0">
      <alignment vertical="center" wrapText="1"/>
    </xf>
    <xf numFmtId="0" fontId="8" fillId="46" borderId="0" applyNumberFormat="0" applyBorder="0" applyProtection="0">
      <alignment vertical="center" wrapText="1"/>
    </xf>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5" borderId="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3" fillId="45"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5" borderId="0" applyNumberFormat="0" applyBorder="0" applyAlignment="0" applyProtection="0"/>
    <xf numFmtId="0" fontId="8" fillId="45" borderId="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Protection="0">
      <alignment vertical="center" wrapText="1"/>
    </xf>
    <xf numFmtId="0" fontId="8" fillId="46" borderId="0" applyNumberFormat="0" applyBorder="0" applyProtection="0">
      <alignment vertical="center" wrapText="1"/>
    </xf>
    <xf numFmtId="0" fontId="94" fillId="64" borderId="0" applyNumberFormat="0" applyBorder="0" applyAlignment="0" applyProtection="0"/>
    <xf numFmtId="0" fontId="8" fillId="41" borderId="0" applyNumberFormat="0" applyBorder="0" applyAlignment="0" applyProtection="0"/>
    <xf numFmtId="0" fontId="94" fillId="68" borderId="0" applyNumberFormat="0" applyBorder="0" applyAlignment="0" applyProtection="0"/>
    <xf numFmtId="0" fontId="8" fillId="30" borderId="0" applyNumberFormat="0" applyBorder="0" applyAlignment="0" applyProtection="0"/>
    <xf numFmtId="0" fontId="94" fillId="72" borderId="0" applyNumberFormat="0" applyBorder="0" applyAlignment="0" applyProtection="0"/>
    <xf numFmtId="0" fontId="8" fillId="34" borderId="0" applyNumberFormat="0" applyBorder="0" applyAlignment="0" applyProtection="0"/>
    <xf numFmtId="0" fontId="94" fillId="76" borderId="0" applyNumberFormat="0" applyBorder="0" applyAlignment="0" applyProtection="0"/>
    <xf numFmtId="0" fontId="8" fillId="43" borderId="0" applyNumberFormat="0" applyBorder="0" applyAlignment="0" applyProtection="0"/>
    <xf numFmtId="0" fontId="94" fillId="80" borderId="0" applyNumberFormat="0" applyBorder="0" applyAlignment="0" applyProtection="0"/>
    <xf numFmtId="0" fontId="8" fillId="44" borderId="0" applyNumberFormat="0" applyBorder="0" applyAlignment="0" applyProtection="0"/>
    <xf numFmtId="0" fontId="94" fillId="84" borderId="0" applyNumberFormat="0" applyBorder="0" applyAlignment="0" applyProtection="0"/>
    <xf numFmtId="0" fontId="8" fillId="45" borderId="0" applyNumberFormat="0" applyBorder="0" applyAlignment="0" applyProtection="0"/>
    <xf numFmtId="0" fontId="8" fillId="27" borderId="0" applyNumberFormat="0" applyBorder="0" applyAlignment="0" applyProtection="0"/>
    <xf numFmtId="0" fontId="8" fillId="41" borderId="0"/>
    <xf numFmtId="0" fontId="8" fillId="42" borderId="0" applyNumberFormat="0" applyBorder="0" applyAlignment="0" applyProtection="0"/>
    <xf numFmtId="0" fontId="8" fillId="13" borderId="0" applyNumberFormat="0" applyBorder="0" applyAlignment="0" applyProtection="0"/>
    <xf numFmtId="0" fontId="8" fillId="30" borderId="0"/>
    <xf numFmtId="0" fontId="8" fillId="31" borderId="0" applyNumberFormat="0" applyBorder="0" applyAlignment="0" applyProtection="0"/>
    <xf numFmtId="0" fontId="8" fillId="36" borderId="0" applyNumberFormat="0" applyBorder="0" applyAlignment="0" applyProtection="0"/>
    <xf numFmtId="0" fontId="8" fillId="34" borderId="0"/>
    <xf numFmtId="0" fontId="8" fillId="32" borderId="0" applyNumberFormat="0" applyBorder="0" applyAlignment="0" applyProtection="0"/>
    <xf numFmtId="0" fontId="8" fillId="37" borderId="0" applyNumberFormat="0" applyBorder="0" applyAlignment="0" applyProtection="0"/>
    <xf numFmtId="0" fontId="8" fillId="43" borderId="0"/>
    <xf numFmtId="0" fontId="8" fillId="26" borderId="0" applyNumberFormat="0" applyBorder="0" applyAlignment="0" applyProtection="0"/>
    <xf numFmtId="0" fontId="8" fillId="44" borderId="0" applyNumberFormat="0" applyBorder="0" applyAlignment="0" applyProtection="0"/>
    <xf numFmtId="0" fontId="8" fillId="44" borderId="0"/>
    <xf numFmtId="0" fontId="8" fillId="2" borderId="0" applyNumberFormat="0" applyBorder="0" applyAlignment="0" applyProtection="0"/>
    <xf numFmtId="0" fontId="8" fillId="47" borderId="0" applyNumberFormat="0" applyBorder="0" applyAlignment="0" applyProtection="0"/>
    <xf numFmtId="0" fontId="8" fillId="45" borderId="0"/>
    <xf numFmtId="0" fontId="8" fillId="46" borderId="0" applyNumberFormat="0" applyBorder="0" applyAlignment="0" applyProtection="0"/>
    <xf numFmtId="0" fontId="8" fillId="3" borderId="0" applyNumberFormat="0" applyBorder="0" applyProtection="0">
      <alignment vertical="center" wrapText="1"/>
    </xf>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8"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3" fillId="48"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8" borderId="0" applyNumberFormat="0" applyBorder="0" applyAlignment="0" applyProtection="0"/>
    <xf numFmtId="0" fontId="8" fillId="44" borderId="0"/>
    <xf numFmtId="0" fontId="8" fillId="44"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Protection="0">
      <alignment vertical="center" wrapText="1"/>
    </xf>
    <xf numFmtId="0" fontId="8" fillId="3" borderId="0" applyNumberFormat="0" applyBorder="0" applyProtection="0">
      <alignment vertical="center" wrapText="1"/>
    </xf>
    <xf numFmtId="0" fontId="8" fillId="4" borderId="0" applyNumberFormat="0" applyBorder="0" applyProtection="0">
      <alignment vertical="center" wrapText="1"/>
    </xf>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0" borderId="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3" fillId="50"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0" borderId="0" applyNumberFormat="0" applyBorder="0" applyAlignment="0" applyProtection="0"/>
    <xf numFmtId="0" fontId="8" fillId="50" borderId="0"/>
    <xf numFmtId="0" fontId="8" fillId="50" borderId="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Protection="0">
      <alignment vertical="center" wrapText="1"/>
    </xf>
    <xf numFmtId="0" fontId="8" fillId="4" borderId="0" applyNumberFormat="0" applyBorder="0" applyProtection="0">
      <alignment vertical="center" wrapText="1"/>
    </xf>
    <xf numFmtId="0" fontId="8" fillId="25" borderId="0" applyNumberFormat="0" applyBorder="0" applyProtection="0">
      <alignment vertical="center" wrapText="1"/>
    </xf>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47" borderId="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3" fillId="47"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47" borderId="0" applyNumberFormat="0" applyBorder="0" applyAlignment="0" applyProtection="0"/>
    <xf numFmtId="0" fontId="8" fillId="47" borderId="0"/>
    <xf numFmtId="0" fontId="8" fillId="47" borderId="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Protection="0">
      <alignment vertical="center" wrapText="1"/>
    </xf>
    <xf numFmtId="0" fontId="8" fillId="25" borderId="0" applyNumberFormat="0" applyBorder="0" applyProtection="0">
      <alignment vertical="center" wrapText="1"/>
    </xf>
    <xf numFmtId="0" fontId="8" fillId="26" borderId="0" applyNumberFormat="0" applyBorder="0" applyProtection="0">
      <alignment vertical="center" wrapText="1"/>
    </xf>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43" borderId="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3" fillId="43"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43" borderId="0" applyNumberFormat="0" applyBorder="0" applyAlignment="0" applyProtection="0"/>
    <xf numFmtId="0" fontId="8" fillId="88" borderId="0"/>
    <xf numFmtId="0" fontId="8" fillId="88" borderId="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Protection="0">
      <alignment vertical="center" wrapText="1"/>
    </xf>
    <xf numFmtId="0" fontId="8" fillId="26" borderId="0" applyNumberFormat="0" applyBorder="0" applyProtection="0">
      <alignment vertical="center" wrapText="1"/>
    </xf>
    <xf numFmtId="0" fontId="8" fillId="2" borderId="0" applyNumberFormat="0" applyBorder="0" applyProtection="0">
      <alignment vertical="center" wrapText="1"/>
    </xf>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44"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3" fillId="44"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44" borderId="0" applyNumberFormat="0" applyBorder="0" applyAlignment="0" applyProtection="0"/>
    <xf numFmtId="0" fontId="8" fillId="44" borderId="0"/>
    <xf numFmtId="0" fontId="8" fillId="87"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Protection="0">
      <alignment vertical="center" wrapText="1"/>
    </xf>
    <xf numFmtId="0" fontId="8" fillId="2" borderId="0" applyNumberFormat="0" applyBorder="0" applyProtection="0">
      <alignment vertical="center" wrapText="1"/>
    </xf>
    <xf numFmtId="0" fontId="8" fillId="40" borderId="0" applyNumberFormat="0" applyBorder="0" applyProtection="0">
      <alignment vertical="center" wrapText="1"/>
    </xf>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52" borderId="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23" fillId="0" borderId="0"/>
    <xf numFmtId="0" fontId="23" fillId="0" borderId="0"/>
    <xf numFmtId="0" fontId="23" fillId="0" borderId="0"/>
    <xf numFmtId="0" fontId="83" fillId="52"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8" fillId="52" borderId="0" applyNumberFormat="0" applyBorder="0" applyAlignment="0" applyProtection="0"/>
    <xf numFmtId="0" fontId="8" fillId="52"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8" fillId="40" borderId="0" applyNumberFormat="0" applyBorder="0" applyProtection="0">
      <alignment vertical="center" wrapText="1"/>
    </xf>
    <xf numFmtId="0" fontId="8" fillId="40" borderId="0" applyNumberFormat="0" applyBorder="0" applyProtection="0">
      <alignment vertical="center" wrapText="1"/>
    </xf>
    <xf numFmtId="0" fontId="9" fillId="36" borderId="1"/>
    <xf numFmtId="0" fontId="95" fillId="90" borderId="22" applyNumberFormat="0" applyAlignment="0" applyProtection="0"/>
    <xf numFmtId="0" fontId="9" fillId="29" borderId="1" applyNumberFormat="0" applyAlignment="0" applyProtection="0"/>
    <xf numFmtId="0" fontId="9" fillId="29" borderId="1" applyNumberFormat="0" applyProtection="0">
      <alignment vertical="center" wrapText="1"/>
    </xf>
    <xf numFmtId="0" fontId="10" fillId="11" borderId="0" applyNumberFormat="0" applyBorder="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0" fillId="1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88" fillId="10"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0" fillId="10" borderId="0" applyNumberFormat="0" applyBorder="0" applyAlignment="0" applyProtection="0"/>
    <xf numFmtId="0" fontId="10" fillId="1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0" fillId="11" borderId="0" applyNumberFormat="0" applyBorder="0" applyProtection="0">
      <alignment vertical="center" wrapText="1"/>
    </xf>
    <xf numFmtId="0" fontId="10" fillId="11" borderId="0" applyNumberFormat="0" applyBorder="0" applyProtection="0">
      <alignment vertical="center" wrapText="1"/>
    </xf>
    <xf numFmtId="0" fontId="11" fillId="0" borderId="0"/>
    <xf numFmtId="0" fontId="96" fillId="0" borderId="0" applyNumberFormat="0" applyFill="0" applyBorder="0" applyAlignment="0" applyProtection="0"/>
    <xf numFmtId="0" fontId="11" fillId="0" borderId="0" applyNumberFormat="0" applyFill="0" applyBorder="0" applyAlignment="0" applyProtection="0"/>
    <xf numFmtId="0" fontId="23" fillId="0" borderId="0"/>
    <xf numFmtId="0" fontId="9" fillId="29" borderId="1" applyNumberFormat="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 fillId="36" borderId="1"/>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 fillId="29" borderId="1" applyNumberForma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 fillId="36" borderId="1" applyNumberFormat="0" applyAlignment="0" applyProtection="0"/>
    <xf numFmtId="0" fontId="9" fillId="89" borderId="1"/>
    <xf numFmtId="0" fontId="9" fillId="29" borderId="1" applyNumberForma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 fillId="54" borderId="1" applyNumberForma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 fillId="29" borderId="1" applyNumberFormat="0" applyProtection="0">
      <alignment vertical="center" wrapText="1"/>
    </xf>
    <xf numFmtId="0" fontId="9" fillId="29" borderId="1" applyNumberFormat="0" applyProtection="0">
      <alignment vertical="center" wrapText="1"/>
    </xf>
    <xf numFmtId="0" fontId="12" fillId="56" borderId="2" applyNumberFormat="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53" borderId="2"/>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56" borderId="2" applyNumberForma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53" borderId="2" applyNumberFormat="0" applyAlignment="0" applyProtection="0"/>
    <xf numFmtId="0" fontId="12" fillId="53" borderId="2"/>
    <xf numFmtId="0" fontId="12" fillId="56" borderId="2" applyNumberForma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56" borderId="2" applyNumberFormat="0" applyProtection="0">
      <alignment vertical="center" wrapText="1"/>
    </xf>
    <xf numFmtId="0" fontId="12" fillId="56" borderId="2" applyNumberFormat="0" applyProtection="0">
      <alignment vertical="center" wrapText="1"/>
    </xf>
    <xf numFmtId="173" fontId="7" fillId="0" borderId="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73" fontId="7" fillId="0" borderId="0" applyFill="0" applyBorder="0" applyAlignment="0" applyProtection="0"/>
    <xf numFmtId="174" fontId="7" fillId="0" borderId="0" applyFill="0" applyBorder="0" applyAlignment="0" applyProtection="0"/>
    <xf numFmtId="174" fontId="7" fillId="0" borderId="0" applyFill="0" applyBorder="0" applyAlignment="0" applyProtection="0"/>
    <xf numFmtId="174" fontId="7" fillId="0" borderId="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23" fillId="0" borderId="0" applyFont="0" applyFill="0" applyBorder="0" applyAlignment="0" applyProtection="0"/>
    <xf numFmtId="174" fontId="7" fillId="0" borderId="0" applyFill="0" applyBorder="0" applyAlignment="0" applyProtection="0"/>
    <xf numFmtId="174" fontId="7" fillId="0" borderId="0" applyFill="0" applyBorder="0" applyAlignment="0" applyProtection="0"/>
    <xf numFmtId="174" fontId="7" fillId="0" borderId="0" applyFill="0" applyBorder="0" applyAlignment="0" applyProtection="0"/>
    <xf numFmtId="164" fontId="7" fillId="0" borderId="0" applyFont="0" applyFill="0" applyBorder="0" applyAlignment="0" applyProtection="0"/>
    <xf numFmtId="174" fontId="7" fillId="0" borderId="0" applyFill="0" applyBorder="0" applyAlignment="0" applyProtection="0"/>
    <xf numFmtId="174" fontId="7" fillId="0" borderId="0" applyFill="0" applyBorder="0" applyAlignment="0" applyProtection="0"/>
    <xf numFmtId="164" fontId="27" fillId="0" borderId="0" applyFont="0" applyFill="0" applyBorder="0" applyAlignment="0" applyProtection="0"/>
    <xf numFmtId="173" fontId="7" fillId="0" borderId="0" applyFill="0" applyBorder="0" applyAlignment="0" applyProtection="0"/>
    <xf numFmtId="164" fontId="27" fillId="0" borderId="0" applyFont="0" applyFill="0" applyBorder="0" applyAlignment="0" applyProtection="0"/>
    <xf numFmtId="173" fontId="7" fillId="0" borderId="0" applyFill="0" applyBorder="0" applyAlignment="0" applyProtection="0"/>
    <xf numFmtId="164" fontId="27" fillId="0" borderId="0" applyFont="0" applyFill="0" applyBorder="0" applyAlignment="0" applyProtection="0"/>
    <xf numFmtId="173" fontId="7" fillId="0" borderId="0" applyFill="0" applyBorder="0" applyAlignment="0" applyProtection="0"/>
    <xf numFmtId="164" fontId="23" fillId="0" borderId="0" applyFont="0" applyFill="0" applyBorder="0" applyAlignment="0" applyProtection="0"/>
    <xf numFmtId="173" fontId="7" fillId="0" borderId="0" applyFill="0" applyBorder="0" applyAlignment="0" applyProtection="0"/>
    <xf numFmtId="173" fontId="7" fillId="0" borderId="0" applyFill="0" applyBorder="0" applyAlignment="0" applyProtection="0"/>
    <xf numFmtId="185" fontId="90" fillId="0" borderId="0">
      <protection locked="0"/>
    </xf>
    <xf numFmtId="0" fontId="13" fillId="0" borderId="0" applyNumberFormat="0" applyFill="0" applyBorder="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86"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3" fillId="0" borderId="0" applyNumberFormat="0" applyFill="0" applyBorder="0" applyAlignment="0" applyProtection="0"/>
    <xf numFmtId="0" fontId="1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3" fillId="0" borderId="0" applyNumberFormat="0" applyFill="0" applyBorder="0" applyProtection="0">
      <alignment vertical="center" wrapText="1"/>
    </xf>
    <xf numFmtId="0" fontId="13" fillId="0" borderId="0" applyNumberFormat="0" applyFill="0" applyBorder="0" applyProtection="0">
      <alignment vertical="center" wrapText="1"/>
    </xf>
    <xf numFmtId="186" fontId="90" fillId="0" borderId="0">
      <protection locked="0"/>
    </xf>
    <xf numFmtId="0" fontId="14" fillId="15" borderId="0" applyNumberFormat="0" applyBorder="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14"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84" fillId="14"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14" borderId="0" applyNumberFormat="0" applyBorder="0" applyAlignment="0" applyProtection="0"/>
    <xf numFmtId="0" fontId="14" fillId="14"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15" borderId="0" applyNumberFormat="0" applyBorder="0" applyProtection="0">
      <alignment vertical="center" wrapText="1"/>
    </xf>
    <xf numFmtId="0" fontId="14" fillId="15" borderId="0" applyNumberFormat="0" applyBorder="0" applyProtection="0">
      <alignment vertical="center" wrapText="1"/>
    </xf>
    <xf numFmtId="0" fontId="15" fillId="0" borderId="3" applyNumberFormat="0" applyFill="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5" fillId="0" borderId="3"/>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5" fillId="0" borderId="3" applyNumberFormat="0" applyFill="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5" fillId="0" borderId="3" applyNumberFormat="0" applyFill="0" applyAlignment="0" applyProtection="0"/>
    <xf numFmtId="0" fontId="47" fillId="0" borderId="4"/>
    <xf numFmtId="0" fontId="47" fillId="0" borderId="4" applyNumberFormat="0" applyFill="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5" fillId="0" borderId="3" applyNumberFormat="0" applyFill="0" applyProtection="0">
      <alignment vertical="center" wrapText="1"/>
    </xf>
    <xf numFmtId="0" fontId="15" fillId="0" borderId="3" applyNumberFormat="0" applyFill="0" applyProtection="0">
      <alignment vertical="center" wrapText="1"/>
    </xf>
    <xf numFmtId="0" fontId="16" fillId="0" borderId="5" applyNumberFormat="0" applyFill="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6" fillId="0" borderId="5"/>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6" fillId="0" borderId="5" applyNumberFormat="0" applyFill="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6" fillId="0" borderId="5" applyNumberFormat="0" applyFill="0" applyAlignment="0" applyProtection="0"/>
    <xf numFmtId="0" fontId="50" fillId="0" borderId="5"/>
    <xf numFmtId="0" fontId="50" fillId="0" borderId="5" applyNumberFormat="0" applyFill="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6" fillId="0" borderId="5" applyNumberFormat="0" applyFill="0" applyProtection="0">
      <alignment vertical="center" wrapText="1"/>
    </xf>
    <xf numFmtId="0" fontId="16" fillId="0" borderId="5" applyNumberFormat="0" applyFill="0" applyProtection="0">
      <alignment vertical="center" wrapText="1"/>
    </xf>
    <xf numFmtId="0" fontId="17" fillId="0" borderId="7" applyNumberFormat="0" applyFill="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7" fillId="0" borderId="7"/>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7" fillId="0" borderId="7" applyNumberFormat="0" applyFill="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7" fillId="0" borderId="7" applyNumberFormat="0" applyFill="0" applyAlignment="0" applyProtection="0"/>
    <xf numFmtId="0" fontId="53" fillId="0" borderId="8"/>
    <xf numFmtId="0" fontId="53" fillId="0" borderId="8" applyNumberFormat="0" applyFill="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7" fillId="0" borderId="7" applyNumberFormat="0" applyFill="0" applyProtection="0">
      <alignment vertical="center" wrapText="1"/>
    </xf>
    <xf numFmtId="0" fontId="17" fillId="0" borderId="7" applyNumberFormat="0" applyFill="0" applyProtection="0">
      <alignment vertical="center" wrapText="1"/>
    </xf>
    <xf numFmtId="0" fontId="17" fillId="0" borderId="0" applyNumberFormat="0" applyFill="0" applyBorder="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89"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7" fillId="0" borderId="0" applyNumberFormat="0" applyFill="0" applyBorder="0" applyAlignment="0" applyProtection="0"/>
    <xf numFmtId="0" fontId="5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7" fillId="0" borderId="0" applyNumberFormat="0" applyFill="0" applyBorder="0" applyProtection="0">
      <alignment vertical="center" wrapText="1"/>
    </xf>
    <xf numFmtId="0" fontId="17" fillId="0" borderId="0" applyNumberFormat="0" applyFill="0" applyBorder="0" applyProtection="0">
      <alignment vertical="center" wrapText="1"/>
    </xf>
    <xf numFmtId="187" fontId="91" fillId="0" borderId="0">
      <protection locked="0"/>
    </xf>
    <xf numFmtId="187" fontId="91" fillId="0" borderId="0">
      <protection locked="0"/>
    </xf>
    <xf numFmtId="0" fontId="18" fillId="13" borderId="1"/>
    <xf numFmtId="0" fontId="97" fillId="91" borderId="22" applyNumberFormat="0" applyAlignment="0" applyProtection="0"/>
    <xf numFmtId="0" fontId="18" fillId="12" borderId="1" applyNumberFormat="0" applyAlignment="0" applyProtection="0"/>
    <xf numFmtId="0" fontId="18" fillId="12" borderId="1" applyNumberFormat="0" applyProtection="0">
      <alignment vertical="center" wrapText="1"/>
    </xf>
    <xf numFmtId="0" fontId="18" fillId="12" borderId="1" applyNumberFormat="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8" fillId="13" borderId="1"/>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8" fillId="12" borderId="1" applyNumberForma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8" fillId="13" borderId="1" applyNumberFormat="0" applyAlignment="0" applyProtection="0"/>
    <xf numFmtId="0" fontId="18" fillId="13" borderId="1"/>
    <xf numFmtId="0" fontId="18" fillId="12" borderId="1" applyNumberForma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8" fillId="12" borderId="1" applyNumberForma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8" fillId="12" borderId="1" applyNumberFormat="0" applyProtection="0">
      <alignment vertical="center" wrapText="1"/>
    </xf>
    <xf numFmtId="0" fontId="18" fillId="12" borderId="1" applyNumberFormat="0" applyProtection="0">
      <alignment vertical="center" wrapText="1"/>
    </xf>
    <xf numFmtId="0" fontId="94" fillId="61" borderId="0" applyNumberFormat="0" applyBorder="0" applyAlignment="0" applyProtection="0"/>
    <xf numFmtId="0" fontId="8" fillId="48" borderId="0" applyNumberFormat="0" applyBorder="0" applyAlignment="0" applyProtection="0"/>
    <xf numFmtId="0" fontId="94" fillId="65" borderId="0" applyNumberFormat="0" applyBorder="0" applyAlignment="0" applyProtection="0"/>
    <xf numFmtId="0" fontId="8" fillId="50" borderId="0" applyNumberFormat="0" applyBorder="0" applyAlignment="0" applyProtection="0"/>
    <xf numFmtId="0" fontId="94" fillId="69" borderId="0" applyNumberFormat="0" applyBorder="0" applyAlignment="0" applyProtection="0"/>
    <xf numFmtId="0" fontId="8" fillId="47" borderId="0" applyNumberFormat="0" applyBorder="0" applyAlignment="0" applyProtection="0"/>
    <xf numFmtId="0" fontId="94" fillId="73" borderId="0" applyNumberFormat="0" applyBorder="0" applyAlignment="0" applyProtection="0"/>
    <xf numFmtId="0" fontId="8" fillId="43" borderId="0" applyNumberFormat="0" applyBorder="0" applyAlignment="0" applyProtection="0"/>
    <xf numFmtId="0" fontId="94" fillId="77" borderId="0" applyNumberFormat="0" applyBorder="0" applyAlignment="0" applyProtection="0"/>
    <xf numFmtId="0" fontId="8" fillId="44" borderId="0" applyNumberFormat="0" applyBorder="0" applyAlignment="0" applyProtection="0"/>
    <xf numFmtId="0" fontId="94" fillId="81" borderId="0" applyNumberFormat="0" applyBorder="0" applyAlignment="0" applyProtection="0"/>
    <xf numFmtId="0" fontId="8" fillId="52" borderId="0" applyNumberFormat="0" applyBorder="0" applyAlignment="0" applyProtection="0"/>
    <xf numFmtId="0" fontId="19" fillId="36" borderId="10"/>
    <xf numFmtId="0" fontId="98" fillId="90" borderId="23" applyNumberFormat="0" applyAlignment="0" applyProtection="0"/>
    <xf numFmtId="0" fontId="19" fillId="29" borderId="10" applyNumberFormat="0" applyAlignment="0" applyProtection="0"/>
    <xf numFmtId="0" fontId="19" fillId="29" borderId="10" applyNumberFormat="0" applyProtection="0">
      <alignment vertical="center" wrapText="1"/>
    </xf>
    <xf numFmtId="0" fontId="20" fillId="0" borderId="11"/>
    <xf numFmtId="0" fontId="99" fillId="0" borderId="24" applyNumberFormat="0" applyFill="0" applyAlignment="0" applyProtection="0"/>
    <xf numFmtId="0" fontId="20" fillId="0" borderId="11" applyNumberFormat="0" applyFill="0" applyAlignment="0" applyProtection="0"/>
    <xf numFmtId="0" fontId="20" fillId="0" borderId="11" applyNumberFormat="0" applyFill="0" applyProtection="0">
      <alignment vertical="center" wrapText="1"/>
    </xf>
    <xf numFmtId="0" fontId="100" fillId="60" borderId="0" applyNumberFormat="0" applyBorder="0" applyAlignment="0" applyProtection="0"/>
    <xf numFmtId="0" fontId="14" fillId="15" borderId="0" applyNumberFormat="0" applyBorder="0" applyAlignment="0" applyProtection="0"/>
    <xf numFmtId="0" fontId="14" fillId="14" borderId="0"/>
    <xf numFmtId="0" fontId="21" fillId="0" borderId="12" applyNumberFormat="0" applyFill="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1" fillId="0" borderId="12"/>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87" fillId="0" borderId="12" applyNumberFormat="0" applyFill="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1" fillId="0" borderId="12" applyNumberFormat="0" applyFill="0" applyAlignment="0" applyProtection="0"/>
    <xf numFmtId="0" fontId="21" fillId="0" borderId="12"/>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1" fillId="0" borderId="12" applyNumberFormat="0" applyFill="0" applyProtection="0">
      <alignment vertical="center" wrapText="1"/>
    </xf>
    <xf numFmtId="0" fontId="21" fillId="0" borderId="12" applyNumberFormat="0" applyFill="0" applyProtection="0">
      <alignment vertical="center" wrapText="1"/>
    </xf>
    <xf numFmtId="0" fontId="22" fillId="37" borderId="0"/>
    <xf numFmtId="0" fontId="101" fillId="92" borderId="0" applyNumberFormat="0" applyBorder="0" applyAlignment="0" applyProtection="0"/>
    <xf numFmtId="0" fontId="22" fillId="33" borderId="0" applyNumberFormat="0" applyBorder="0" applyAlignment="0" applyProtection="0"/>
    <xf numFmtId="0" fontId="23" fillId="0" borderId="0"/>
    <xf numFmtId="0" fontId="22" fillId="33" borderId="0" applyNumberFormat="0" applyBorder="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37"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85" fillId="37"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37" borderId="0" applyNumberFormat="0" applyBorder="0" applyAlignment="0" applyProtection="0"/>
    <xf numFmtId="0" fontId="22" fillId="37"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33"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33" borderId="0" applyNumberFormat="0" applyBorder="0" applyProtection="0">
      <alignment vertical="center" wrapText="1"/>
    </xf>
    <xf numFmtId="0" fontId="22" fillId="33" borderId="0" applyNumberFormat="0" applyBorder="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alignment vertical="center"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wrapText="1"/>
    </xf>
    <xf numFmtId="0" fontId="23" fillId="0" borderId="0">
      <alignment vertical="center" wrapText="1"/>
    </xf>
    <xf numFmtId="0" fontId="23" fillId="0" borderId="0">
      <alignment vertical="center" wrapText="1"/>
    </xf>
    <xf numFmtId="0" fontId="23" fillId="0" borderId="0">
      <alignment vertical="center" wrapText="1"/>
    </xf>
    <xf numFmtId="0" fontId="23" fillId="0" borderId="0"/>
    <xf numFmtId="0" fontId="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Protection="0"/>
    <xf numFmtId="0" fontId="23" fillId="0" borderId="0" applyProtection="0"/>
    <xf numFmtId="0" fontId="23" fillId="0" borderId="0"/>
    <xf numFmtId="0" fontId="23" fillId="0" borderId="0"/>
    <xf numFmtId="0" fontId="23" fillId="0" borderId="0"/>
    <xf numFmtId="0" fontId="23" fillId="0" borderId="0"/>
    <xf numFmtId="0" fontId="23" fillId="0" borderId="0"/>
    <xf numFmtId="0" fontId="9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 fillId="0" borderId="0"/>
    <xf numFmtId="0" fontId="23" fillId="0" borderId="0"/>
    <xf numFmtId="0" fontId="7" fillId="0" borderId="0"/>
    <xf numFmtId="0" fontId="7" fillId="0" borderId="0"/>
    <xf numFmtId="0" fontId="7" fillId="0" borderId="0"/>
    <xf numFmtId="0" fontId="7" fillId="0" borderId="0"/>
    <xf numFmtId="0" fontId="23" fillId="0" borderId="0"/>
    <xf numFmtId="0" fontId="23" fillId="0" borderId="0"/>
    <xf numFmtId="0" fontId="23" fillId="0" borderId="0"/>
    <xf numFmtId="0" fontId="23" fillId="0" borderId="0"/>
    <xf numFmtId="0" fontId="23" fillId="0" borderId="0"/>
    <xf numFmtId="0" fontId="23" fillId="0" borderId="0"/>
    <xf numFmtId="0" fontId="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2" fillId="0" borderId="0"/>
    <xf numFmtId="0" fontId="23" fillId="0" borderId="0"/>
    <xf numFmtId="0" fontId="23" fillId="0" borderId="0"/>
    <xf numFmtId="0" fontId="23" fillId="0" borderId="0"/>
    <xf numFmtId="0" fontId="23" fillId="0" borderId="0"/>
    <xf numFmtId="0" fontId="7" fillId="0" borderId="0"/>
    <xf numFmtId="0" fontId="23" fillId="0" borderId="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wrapText="1"/>
    </xf>
    <xf numFmtId="0" fontId="92" fillId="0" borderId="0"/>
    <xf numFmtId="0" fontId="23" fillId="0" borderId="0"/>
    <xf numFmtId="0" fontId="23" fillId="0" borderId="0"/>
    <xf numFmtId="0" fontId="23" fillId="0" borderId="0">
      <alignment vertical="center" wrapText="1"/>
    </xf>
    <xf numFmtId="0" fontId="23" fillId="0" borderId="0"/>
    <xf numFmtId="0" fontId="23" fillId="0" borderId="0"/>
    <xf numFmtId="0" fontId="23" fillId="0" borderId="0"/>
    <xf numFmtId="0" fontId="23" fillId="0" borderId="0"/>
    <xf numFmtId="0" fontId="23" fillId="0" borderId="0"/>
    <xf numFmtId="0" fontId="34" fillId="0" borderId="0"/>
    <xf numFmtId="0" fontId="77" fillId="0" borderId="0"/>
    <xf numFmtId="0" fontId="23" fillId="0" borderId="0"/>
    <xf numFmtId="0" fontId="23" fillId="0" borderId="0" applyProtection="0"/>
    <xf numFmtId="0" fontId="39" fillId="0" borderId="0"/>
    <xf numFmtId="0" fontId="39" fillId="0" borderId="0"/>
    <xf numFmtId="0" fontId="23" fillId="0" borderId="0" applyProtection="0"/>
    <xf numFmtId="0" fontId="23" fillId="0" borderId="0" applyProtection="0"/>
    <xf numFmtId="0" fontId="23" fillId="0" borderId="0"/>
    <xf numFmtId="0" fontId="39" fillId="0" borderId="0"/>
    <xf numFmtId="0" fontId="23" fillId="0" borderId="0"/>
    <xf numFmtId="0" fontId="23" fillId="0" borderId="0"/>
    <xf numFmtId="0" fontId="23" fillId="0" borderId="0"/>
    <xf numFmtId="0" fontId="23" fillId="0" borderId="0"/>
    <xf numFmtId="0" fontId="23" fillId="0" borderId="0"/>
    <xf numFmtId="0" fontId="3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wrapText="1"/>
    </xf>
    <xf numFmtId="0" fontId="23" fillId="0" borderId="0"/>
    <xf numFmtId="0" fontId="23" fillId="0" borderId="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0" fillId="0" borderId="0"/>
    <xf numFmtId="0" fontId="30" fillId="0" borderId="0"/>
    <xf numFmtId="0" fontId="30" fillId="0" borderId="0"/>
    <xf numFmtId="0" fontId="30" fillId="0" borderId="0"/>
    <xf numFmtId="0" fontId="23" fillId="0" borderId="0"/>
    <xf numFmtId="0" fontId="23" fillId="0" borderId="0"/>
    <xf numFmtId="0" fontId="23" fillId="0" borderId="0"/>
    <xf numFmtId="0" fontId="9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4" fillId="0" borderId="0"/>
    <xf numFmtId="0" fontId="3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23" fillId="0" borderId="0"/>
    <xf numFmtId="0" fontId="7" fillId="0" borderId="0"/>
    <xf numFmtId="0" fontId="33" fillId="0" borderId="0"/>
    <xf numFmtId="0" fontId="3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23" fillId="0" borderId="0"/>
    <xf numFmtId="0" fontId="23"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5"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5"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 fillId="0" borderId="0"/>
    <xf numFmtId="0" fontId="7" fillId="0" borderId="0"/>
    <xf numFmtId="0" fontId="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2" fillId="0" borderId="0"/>
    <xf numFmtId="0" fontId="23" fillId="0" borderId="0"/>
    <xf numFmtId="0" fontId="23" fillId="0" borderId="0"/>
    <xf numFmtId="0" fontId="23" fillId="0" borderId="0"/>
    <xf numFmtId="0" fontId="23" fillId="0" borderId="0">
      <alignment vertical="center" wrapText="1"/>
    </xf>
    <xf numFmtId="0" fontId="23" fillId="0" borderId="0">
      <alignment vertical="center" wrapText="1"/>
    </xf>
    <xf numFmtId="0" fontId="23" fillId="0" borderId="0">
      <alignment vertical="center" wrapText="1"/>
    </xf>
    <xf numFmtId="0" fontId="23" fillId="0" borderId="0">
      <alignment vertical="center" wrapText="1"/>
    </xf>
    <xf numFmtId="0" fontId="23" fillId="0" borderId="0"/>
    <xf numFmtId="0" fontId="7" fillId="0" borderId="0"/>
    <xf numFmtId="0" fontId="23" fillId="0" borderId="0"/>
    <xf numFmtId="0" fontId="23" fillId="0" borderId="0"/>
    <xf numFmtId="0" fontId="102"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37" fillId="0" borderId="0"/>
    <xf numFmtId="0" fontId="79" fillId="0" borderId="0"/>
    <xf numFmtId="0" fontId="79" fillId="0" borderId="0"/>
    <xf numFmtId="0" fontId="79" fillId="0" borderId="0"/>
    <xf numFmtId="0" fontId="79" fillId="0" borderId="0"/>
    <xf numFmtId="0" fontId="37" fillId="0" borderId="0"/>
    <xf numFmtId="0" fontId="79" fillId="0" borderId="0"/>
    <xf numFmtId="0" fontId="79" fillId="0" borderId="0"/>
    <xf numFmtId="0" fontId="79" fillId="0" borderId="0"/>
    <xf numFmtId="0" fontId="79" fillId="0" borderId="0"/>
    <xf numFmtId="0" fontId="37" fillId="0" borderId="0"/>
    <xf numFmtId="0" fontId="79" fillId="0" borderId="0"/>
    <xf numFmtId="0" fontId="79" fillId="0" borderId="0"/>
    <xf numFmtId="0" fontId="79" fillId="0" borderId="0"/>
    <xf numFmtId="0" fontId="79" fillId="0" borderId="0"/>
    <xf numFmtId="0" fontId="37" fillId="0" borderId="0"/>
    <xf numFmtId="0" fontId="79" fillId="0" borderId="0"/>
    <xf numFmtId="0" fontId="79" fillId="0" borderId="0"/>
    <xf numFmtId="0" fontId="79" fillId="0" borderId="0"/>
    <xf numFmtId="0" fontId="79" fillId="0" borderId="0"/>
    <xf numFmtId="0" fontId="79" fillId="0" borderId="0"/>
    <xf numFmtId="0" fontId="37" fillId="0" borderId="0"/>
    <xf numFmtId="0" fontId="79" fillId="0" borderId="0"/>
    <xf numFmtId="0" fontId="37" fillId="0" borderId="0"/>
    <xf numFmtId="0" fontId="37" fillId="0" borderId="0"/>
    <xf numFmtId="0" fontId="37" fillId="0" borderId="0"/>
    <xf numFmtId="0" fontId="37" fillId="0" borderId="0"/>
    <xf numFmtId="0" fontId="37" fillId="0" borderId="0"/>
    <xf numFmtId="0" fontId="37" fillId="0" borderId="0"/>
    <xf numFmtId="0" fontId="79" fillId="0" borderId="0"/>
    <xf numFmtId="0" fontId="37" fillId="0" borderId="0"/>
    <xf numFmtId="0" fontId="79"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37" fillId="0" borderId="0"/>
    <xf numFmtId="0" fontId="79" fillId="0" borderId="0"/>
    <xf numFmtId="0" fontId="79" fillId="0" borderId="0"/>
    <xf numFmtId="0" fontId="79" fillId="0" borderId="0"/>
    <xf numFmtId="0" fontId="79" fillId="0" borderId="0"/>
    <xf numFmtId="0" fontId="37" fillId="0" borderId="0"/>
    <xf numFmtId="0" fontId="79" fillId="0" borderId="0"/>
    <xf numFmtId="0" fontId="79" fillId="0" borderId="0"/>
    <xf numFmtId="0" fontId="79" fillId="0" borderId="0"/>
    <xf numFmtId="0" fontId="79" fillId="0" borderId="0"/>
    <xf numFmtId="0" fontId="37" fillId="0" borderId="0"/>
    <xf numFmtId="0" fontId="79" fillId="0" borderId="0"/>
    <xf numFmtId="0" fontId="79" fillId="0" borderId="0"/>
    <xf numFmtId="0" fontId="79" fillId="0" borderId="0"/>
    <xf numFmtId="0" fontId="79" fillId="0" borderId="0"/>
    <xf numFmtId="0" fontId="37" fillId="0" borderId="0"/>
    <xf numFmtId="0" fontId="79" fillId="0" borderId="0"/>
    <xf numFmtId="0" fontId="79" fillId="0" borderId="0"/>
    <xf numFmtId="0" fontId="37" fillId="0" borderId="0"/>
    <xf numFmtId="0" fontId="79" fillId="0" borderId="0"/>
    <xf numFmtId="0" fontId="79" fillId="0" borderId="0"/>
    <xf numFmtId="0" fontId="37" fillId="0" borderId="0"/>
    <xf numFmtId="0" fontId="79"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79" fillId="0" borderId="0"/>
    <xf numFmtId="0" fontId="79" fillId="0" borderId="0"/>
    <xf numFmtId="0" fontId="37" fillId="0" borderId="0"/>
    <xf numFmtId="0" fontId="37" fillId="0" borderId="0"/>
    <xf numFmtId="0" fontId="103" fillId="0" borderId="0"/>
    <xf numFmtId="0" fontId="79" fillId="0" borderId="0"/>
    <xf numFmtId="0" fontId="79" fillId="0" borderId="0"/>
    <xf numFmtId="0" fontId="37" fillId="0" borderId="0"/>
    <xf numFmtId="0" fontId="37"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37"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37" fillId="0" borderId="0"/>
    <xf numFmtId="0" fontId="37"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37" fillId="0" borderId="0"/>
    <xf numFmtId="0" fontId="79" fillId="0" borderId="0"/>
    <xf numFmtId="0" fontId="37" fillId="0" borderId="0"/>
    <xf numFmtId="0" fontId="37" fillId="0" borderId="0"/>
    <xf numFmtId="0" fontId="79" fillId="0" borderId="0"/>
    <xf numFmtId="0" fontId="37" fillId="0" borderId="0"/>
    <xf numFmtId="0" fontId="37" fillId="0" borderId="0"/>
    <xf numFmtId="0" fontId="37" fillId="0" borderId="0"/>
    <xf numFmtId="0" fontId="37" fillId="0" borderId="0"/>
    <xf numFmtId="0" fontId="79" fillId="0" borderId="0"/>
    <xf numFmtId="0" fontId="79" fillId="0" borderId="0"/>
    <xf numFmtId="0" fontId="79" fillId="0" borderId="0"/>
    <xf numFmtId="0" fontId="79" fillId="0" borderId="0"/>
    <xf numFmtId="0" fontId="37" fillId="0" borderId="0"/>
    <xf numFmtId="0" fontId="37" fillId="0" borderId="0"/>
    <xf numFmtId="0" fontId="79" fillId="0" borderId="0"/>
    <xf numFmtId="0" fontId="79" fillId="0" borderId="0"/>
    <xf numFmtId="0" fontId="37" fillId="0" borderId="0"/>
    <xf numFmtId="0" fontId="37" fillId="0" borderId="0"/>
    <xf numFmtId="0" fontId="37" fillId="0" borderId="0"/>
    <xf numFmtId="0" fontId="37" fillId="0" borderId="0"/>
    <xf numFmtId="0" fontId="79" fillId="0" borderId="0"/>
    <xf numFmtId="0" fontId="37" fillId="0" borderId="0"/>
    <xf numFmtId="0" fontId="37" fillId="0" borderId="0"/>
    <xf numFmtId="0" fontId="79" fillId="0" borderId="0"/>
    <xf numFmtId="0" fontId="79" fillId="0" borderId="0"/>
    <xf numFmtId="0" fontId="104" fillId="0" borderId="0"/>
    <xf numFmtId="0" fontId="37" fillId="0" borderId="0"/>
    <xf numFmtId="0" fontId="37" fillId="0" borderId="0"/>
    <xf numFmtId="0" fontId="37" fillId="0" borderId="0"/>
    <xf numFmtId="0" fontId="37" fillId="0" borderId="0"/>
    <xf numFmtId="0" fontId="37" fillId="0" borderId="0"/>
    <xf numFmtId="0" fontId="104"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4"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4"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2" fillId="0" borderId="0"/>
    <xf numFmtId="0" fontId="102"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4" fillId="0" borderId="0"/>
    <xf numFmtId="0" fontId="37" fillId="0" borderId="0"/>
    <xf numFmtId="0" fontId="37" fillId="0" borderId="0"/>
    <xf numFmtId="0" fontId="37" fillId="0" borderId="0"/>
    <xf numFmtId="0" fontId="37" fillId="0" borderId="0"/>
    <xf numFmtId="0" fontId="37" fillId="0" borderId="0"/>
    <xf numFmtId="0" fontId="104" fillId="0" borderId="0"/>
    <xf numFmtId="0" fontId="37" fillId="0" borderId="0"/>
    <xf numFmtId="0" fontId="37" fillId="0" borderId="0"/>
    <xf numFmtId="0" fontId="37" fillId="0" borderId="0"/>
    <xf numFmtId="0" fontId="37" fillId="0" borderId="0"/>
    <xf numFmtId="0" fontId="37" fillId="0" borderId="0"/>
    <xf numFmtId="0" fontId="104" fillId="0" borderId="0"/>
    <xf numFmtId="0" fontId="37" fillId="0" borderId="0"/>
    <xf numFmtId="0" fontId="37" fillId="0" borderId="0"/>
    <xf numFmtId="0" fontId="37" fillId="0" borderId="0"/>
    <xf numFmtId="0" fontId="37" fillId="0" borderId="0"/>
    <xf numFmtId="0" fontId="37" fillId="0" borderId="0"/>
    <xf numFmtId="0" fontId="104"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 fillId="0" borderId="0"/>
    <xf numFmtId="0" fontId="1" fillId="0" borderId="0"/>
    <xf numFmtId="0" fontId="1" fillId="0" borderId="0"/>
    <xf numFmtId="0" fontId="1" fillId="0" borderId="0"/>
    <xf numFmtId="0" fontId="1" fillId="0" borderId="0"/>
    <xf numFmtId="175" fontId="6" fillId="0" borderId="0" applyFont="0" applyFill="0" applyBorder="0" applyAlignment="0" applyProtection="0"/>
    <xf numFmtId="175"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78" fontId="6" fillId="0" borderId="0" applyFill="0" applyBorder="0" applyAlignment="0" applyProtection="0"/>
    <xf numFmtId="178" fontId="6" fillId="0" borderId="0" applyFill="0" applyBorder="0" applyAlignment="0" applyProtection="0"/>
    <xf numFmtId="181" fontId="6" fillId="0" borderId="0" applyFill="0" applyBorder="0" applyAlignment="0" applyProtection="0"/>
    <xf numFmtId="170" fontId="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21" borderId="13" applyNumberFormat="0" applyFont="0" applyAlignment="0" applyProtection="0"/>
    <xf numFmtId="0" fontId="6" fillId="16" borderId="13" applyNumberFormat="0" applyAlignment="0" applyProtection="0"/>
    <xf numFmtId="0" fontId="6" fillId="16" borderId="13" applyNumberFormat="0" applyAlignment="0" applyProtection="0"/>
    <xf numFmtId="0" fontId="1" fillId="0" borderId="0"/>
    <xf numFmtId="0" fontId="10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9">
    <xf numFmtId="0" fontId="0" fillId="0" borderId="0" xfId="0"/>
    <xf numFmtId="0" fontId="32" fillId="0" borderId="0" xfId="1156" applyFont="1"/>
    <xf numFmtId="0" fontId="32" fillId="0" borderId="0" xfId="1156" applyFont="1" applyAlignment="1">
      <alignment horizontal="center"/>
    </xf>
    <xf numFmtId="0" fontId="32" fillId="0" borderId="0" xfId="1156" applyFont="1" applyAlignment="1">
      <alignment horizontal="left" vertical="center"/>
    </xf>
    <xf numFmtId="0" fontId="107" fillId="0" borderId="0" xfId="898" applyFont="1" applyAlignment="1">
      <alignment vertical="center"/>
    </xf>
    <xf numFmtId="0" fontId="30" fillId="0" borderId="0" xfId="898" applyFont="1" applyAlignment="1">
      <alignment vertical="center"/>
    </xf>
    <xf numFmtId="0" fontId="106" fillId="0" borderId="0" xfId="898" applyFont="1" applyBorder="1" applyAlignment="1">
      <alignment horizontal="center" vertical="center"/>
    </xf>
    <xf numFmtId="0" fontId="108" fillId="0" borderId="0" xfId="898" applyFont="1" applyAlignment="1">
      <alignment vertical="center"/>
    </xf>
    <xf numFmtId="165" fontId="107" fillId="0" borderId="0" xfId="898" applyNumberFormat="1" applyFont="1" applyAlignment="1">
      <alignment vertical="center"/>
    </xf>
    <xf numFmtId="0" fontId="109" fillId="0" borderId="0" xfId="898" applyFont="1" applyAlignment="1">
      <alignment horizontal="left" vertical="center"/>
    </xf>
    <xf numFmtId="0" fontId="110" fillId="0" borderId="0" xfId="898" applyFont="1" applyAlignment="1">
      <alignment vertical="center"/>
    </xf>
    <xf numFmtId="0" fontId="112" fillId="0" borderId="0" xfId="898" applyFont="1" applyAlignment="1">
      <alignment vertical="center"/>
    </xf>
    <xf numFmtId="0" fontId="111" fillId="0" borderId="0" xfId="898" applyFont="1" applyAlignment="1">
      <alignment horizontal="right" vertical="center"/>
    </xf>
    <xf numFmtId="0" fontId="113" fillId="0" borderId="0" xfId="0" applyFont="1" applyAlignment="1">
      <alignment horizontal="left" vertical="top" wrapText="1"/>
    </xf>
    <xf numFmtId="0" fontId="113" fillId="58" borderId="0" xfId="0" applyFont="1" applyFill="1" applyAlignment="1">
      <alignment horizontal="left" vertical="top" wrapText="1"/>
    </xf>
    <xf numFmtId="0" fontId="114" fillId="58" borderId="0" xfId="898" applyFont="1" applyFill="1" applyAlignment="1">
      <alignment horizontal="left" vertical="center"/>
    </xf>
    <xf numFmtId="0" fontId="114" fillId="0" borderId="0" xfId="898" applyFont="1" applyAlignment="1">
      <alignment horizontal="left" vertical="center"/>
    </xf>
    <xf numFmtId="0" fontId="113" fillId="0" borderId="0" xfId="0" applyFont="1" applyAlignment="1">
      <alignment vertical="top" wrapText="1"/>
    </xf>
    <xf numFmtId="165" fontId="111" fillId="0" borderId="0" xfId="898" applyNumberFormat="1" applyFont="1" applyAlignment="1">
      <alignment horizontal="center" vertical="center"/>
    </xf>
    <xf numFmtId="0" fontId="32" fillId="0" borderId="0" xfId="898" applyFont="1"/>
    <xf numFmtId="0" fontId="107" fillId="0" borderId="15" xfId="898" applyFont="1" applyBorder="1" applyAlignment="1">
      <alignment vertical="center"/>
    </xf>
    <xf numFmtId="165" fontId="107" fillId="0" borderId="15" xfId="898" applyNumberFormat="1" applyFont="1" applyBorder="1" applyAlignment="1">
      <alignment vertical="center"/>
    </xf>
    <xf numFmtId="0" fontId="107" fillId="0" borderId="16" xfId="898" applyFont="1" applyBorder="1" applyAlignment="1">
      <alignment vertical="center"/>
    </xf>
    <xf numFmtId="2" fontId="107" fillId="0" borderId="16" xfId="898" applyNumberFormat="1" applyFont="1" applyBorder="1" applyAlignment="1">
      <alignment horizontal="center" vertical="center"/>
    </xf>
    <xf numFmtId="165" fontId="107" fillId="0" borderId="16" xfId="898" applyNumberFormat="1" applyFont="1" applyBorder="1" applyAlignment="1">
      <alignment horizontal="center" vertical="center"/>
    </xf>
    <xf numFmtId="165" fontId="107" fillId="0" borderId="16" xfId="898" applyNumberFormat="1" applyFont="1" applyBorder="1" applyAlignment="1">
      <alignment vertical="center"/>
    </xf>
    <xf numFmtId="0" fontId="107" fillId="0" borderId="19" xfId="898" applyFont="1" applyBorder="1" applyAlignment="1">
      <alignment horizontal="right" vertical="center"/>
    </xf>
    <xf numFmtId="166" fontId="107" fillId="0" borderId="19" xfId="898" applyNumberFormat="1" applyFont="1" applyBorder="1" applyAlignment="1">
      <alignment horizontal="center" vertical="center"/>
    </xf>
    <xf numFmtId="2" fontId="107" fillId="0" borderId="19" xfId="898" applyNumberFormat="1" applyFont="1" applyBorder="1" applyAlignment="1">
      <alignment horizontal="center" vertical="center"/>
    </xf>
    <xf numFmtId="165" fontId="107" fillId="0" borderId="19" xfId="898" applyNumberFormat="1" applyFont="1" applyBorder="1" applyAlignment="1">
      <alignment horizontal="center" vertical="center"/>
    </xf>
    <xf numFmtId="165" fontId="107" fillId="0" borderId="18" xfId="898" applyNumberFormat="1" applyFont="1" applyBorder="1" applyAlignment="1">
      <alignment vertical="center"/>
    </xf>
    <xf numFmtId="165" fontId="114" fillId="0" borderId="17" xfId="898" applyNumberFormat="1" applyFont="1" applyBorder="1" applyAlignment="1">
      <alignment horizontal="center" vertical="center" textRotation="90" wrapText="1" shrinkToFit="1"/>
    </xf>
    <xf numFmtId="0" fontId="30" fillId="0" borderId="0" xfId="898" applyFont="1"/>
    <xf numFmtId="1" fontId="32" fillId="57" borderId="17" xfId="898" applyNumberFormat="1" applyFont="1" applyFill="1" applyBorder="1" applyAlignment="1">
      <alignment horizontal="center" vertical="center" wrapText="1"/>
    </xf>
    <xf numFmtId="0" fontId="32" fillId="58" borderId="17" xfId="0" applyFont="1" applyFill="1" applyBorder="1" applyAlignment="1">
      <alignment horizontal="left" vertical="center" wrapText="1"/>
    </xf>
    <xf numFmtId="0" fontId="32" fillId="58" borderId="17" xfId="0" applyFont="1" applyFill="1" applyBorder="1" applyAlignment="1">
      <alignment horizontal="center" vertical="center"/>
    </xf>
    <xf numFmtId="2" fontId="117" fillId="0" borderId="17" xfId="0" applyNumberFormat="1" applyFont="1" applyBorder="1" applyAlignment="1">
      <alignment horizontal="center" vertical="center"/>
    </xf>
    <xf numFmtId="2" fontId="32" fillId="57" borderId="17" xfId="0" applyNumberFormat="1" applyFont="1" applyFill="1" applyBorder="1" applyAlignment="1">
      <alignment horizontal="center" vertical="center"/>
    </xf>
    <xf numFmtId="2" fontId="32" fillId="57" borderId="17" xfId="898" applyNumberFormat="1" applyFont="1" applyFill="1" applyBorder="1" applyAlignment="1">
      <alignment horizontal="center" vertical="center" wrapText="1"/>
    </xf>
    <xf numFmtId="165" fontId="32" fillId="57" borderId="17" xfId="0" applyNumberFormat="1" applyFont="1" applyFill="1" applyBorder="1" applyAlignment="1">
      <alignment horizontal="center" vertical="center"/>
    </xf>
    <xf numFmtId="0" fontId="32" fillId="57" borderId="0" xfId="898" applyFont="1" applyFill="1"/>
    <xf numFmtId="0" fontId="32" fillId="0" borderId="17" xfId="0" applyFont="1" applyBorder="1" applyAlignment="1">
      <alignment horizontal="left" vertical="center" wrapText="1"/>
    </xf>
    <xf numFmtId="0" fontId="32" fillId="0" borderId="17" xfId="0" applyFont="1" applyBorder="1" applyAlignment="1">
      <alignment horizontal="center" vertical="center"/>
    </xf>
    <xf numFmtId="2" fontId="32" fillId="58" borderId="17" xfId="0" applyNumberFormat="1" applyFont="1" applyFill="1" applyBorder="1" applyAlignment="1">
      <alignment horizontal="center" vertical="center"/>
    </xf>
    <xf numFmtId="2" fontId="32" fillId="58" borderId="17" xfId="898" applyNumberFormat="1" applyFont="1" applyFill="1" applyBorder="1" applyAlignment="1">
      <alignment horizontal="center" vertical="center" wrapText="1"/>
    </xf>
    <xf numFmtId="165" fontId="32" fillId="58" borderId="17" xfId="0" applyNumberFormat="1" applyFont="1" applyFill="1" applyBorder="1" applyAlignment="1">
      <alignment horizontal="center" vertical="center"/>
    </xf>
    <xf numFmtId="165" fontId="32" fillId="0" borderId="17" xfId="0" applyNumberFormat="1" applyFont="1" applyBorder="1" applyAlignment="1">
      <alignment horizontal="center" vertical="center"/>
    </xf>
    <xf numFmtId="0" fontId="32" fillId="93" borderId="0" xfId="898" applyFont="1" applyFill="1"/>
    <xf numFmtId="0" fontId="117" fillId="0" borderId="0" xfId="898" applyFont="1"/>
    <xf numFmtId="2" fontId="118" fillId="0" borderId="17" xfId="0" applyNumberFormat="1" applyFont="1" applyBorder="1" applyAlignment="1">
      <alignment horizontal="center" vertical="center"/>
    </xf>
    <xf numFmtId="165" fontId="32" fillId="57" borderId="0" xfId="898" applyNumberFormat="1" applyFont="1" applyFill="1"/>
    <xf numFmtId="1" fontId="32" fillId="58" borderId="17" xfId="898" applyNumberFormat="1" applyFont="1" applyFill="1" applyBorder="1" applyAlignment="1">
      <alignment horizontal="center" vertical="center" wrapText="1"/>
    </xf>
    <xf numFmtId="2" fontId="117" fillId="58" borderId="17" xfId="0" applyNumberFormat="1" applyFont="1" applyFill="1" applyBorder="1" applyAlignment="1">
      <alignment horizontal="center" vertical="center"/>
    </xf>
    <xf numFmtId="0" fontId="32" fillId="58" borderId="0" xfId="898" applyFont="1" applyFill="1"/>
    <xf numFmtId="0" fontId="32" fillId="59" borderId="0" xfId="898" applyFont="1" applyFill="1"/>
    <xf numFmtId="0" fontId="119" fillId="58" borderId="17" xfId="0" applyFont="1" applyFill="1" applyBorder="1" applyAlignment="1">
      <alignment horizontal="center" vertical="center" wrapText="1"/>
    </xf>
    <xf numFmtId="0" fontId="119" fillId="0" borderId="17" xfId="0" applyFont="1" applyBorder="1" applyAlignment="1">
      <alignment horizontal="center" vertical="center" wrapText="1"/>
    </xf>
    <xf numFmtId="0" fontId="114" fillId="0" borderId="17" xfId="898" applyFont="1" applyBorder="1" applyAlignment="1">
      <alignment horizontal="center" vertical="center"/>
    </xf>
    <xf numFmtId="165" fontId="114" fillId="0" borderId="17" xfId="898" applyNumberFormat="1" applyFont="1" applyBorder="1" applyAlignment="1">
      <alignment horizontal="center" vertical="center"/>
    </xf>
    <xf numFmtId="165" fontId="114" fillId="0" borderId="0" xfId="898" applyNumberFormat="1" applyFont="1" applyAlignment="1">
      <alignment horizontal="left" vertical="center"/>
    </xf>
    <xf numFmtId="1" fontId="116" fillId="0" borderId="0" xfId="898" applyNumberFormat="1" applyFont="1" applyAlignment="1">
      <alignment horizontal="center" vertical="center"/>
    </xf>
    <xf numFmtId="0" fontId="116" fillId="0" borderId="0" xfId="898" applyFont="1"/>
    <xf numFmtId="165" fontId="116" fillId="0" borderId="0" xfId="898" applyNumberFormat="1" applyFont="1" applyAlignment="1">
      <alignment horizontal="center" vertical="center"/>
    </xf>
    <xf numFmtId="1" fontId="30" fillId="0" borderId="0" xfId="898" applyNumberFormat="1" applyFont="1" applyAlignment="1">
      <alignment horizontal="center" vertical="center"/>
    </xf>
    <xf numFmtId="0" fontId="30" fillId="0" borderId="0" xfId="898" applyFont="1" applyAlignment="1">
      <alignment horizontal="left" vertical="center"/>
    </xf>
    <xf numFmtId="165" fontId="30" fillId="0" borderId="0" xfId="898" applyNumberFormat="1" applyFont="1" applyAlignment="1">
      <alignment horizontal="center" vertical="center"/>
    </xf>
    <xf numFmtId="2" fontId="30" fillId="0" borderId="0" xfId="898" applyNumberFormat="1" applyFont="1" applyAlignment="1">
      <alignment horizontal="center" vertical="center"/>
    </xf>
    <xf numFmtId="165" fontId="114" fillId="58" borderId="17" xfId="898" applyNumberFormat="1" applyFont="1" applyFill="1" applyBorder="1" applyAlignment="1">
      <alignment horizontal="center" vertical="center" textRotation="90" wrapText="1" shrinkToFit="1"/>
    </xf>
    <xf numFmtId="0" fontId="30" fillId="58" borderId="0" xfId="898" applyFont="1" applyFill="1"/>
    <xf numFmtId="0" fontId="116" fillId="0" borderId="17" xfId="1421" applyFont="1" applyBorder="1" applyAlignment="1">
      <alignment horizontal="left" vertical="center" wrapText="1"/>
    </xf>
    <xf numFmtId="0" fontId="116" fillId="0" borderId="17" xfId="0" applyFont="1" applyBorder="1" applyAlignment="1">
      <alignment vertical="center" wrapText="1"/>
    </xf>
    <xf numFmtId="0" fontId="116" fillId="0" borderId="17" xfId="1707" applyFont="1" applyBorder="1" applyAlignment="1">
      <alignment horizontal="left" vertical="center" wrapText="1"/>
    </xf>
    <xf numFmtId="0" fontId="116" fillId="0" borderId="17" xfId="1117" applyFont="1" applyBorder="1" applyAlignment="1">
      <alignment vertical="center" wrapText="1"/>
    </xf>
    <xf numFmtId="0" fontId="116" fillId="0" borderId="17" xfId="0" applyFont="1" applyBorder="1" applyAlignment="1">
      <alignment horizontal="left" vertical="center" wrapText="1"/>
    </xf>
    <xf numFmtId="0" fontId="116" fillId="58" borderId="17" xfId="1421" applyFont="1" applyFill="1" applyBorder="1" applyAlignment="1">
      <alignment horizontal="left" vertical="center" wrapText="1"/>
    </xf>
    <xf numFmtId="1" fontId="32" fillId="0" borderId="17" xfId="898" applyNumberFormat="1" applyFont="1" applyBorder="1" applyAlignment="1">
      <alignment horizontal="center" vertical="center" wrapText="1"/>
    </xf>
    <xf numFmtId="2" fontId="32" fillId="0" borderId="17" xfId="0" applyNumberFormat="1" applyFont="1" applyBorder="1" applyAlignment="1">
      <alignment horizontal="center" vertical="center"/>
    </xf>
    <xf numFmtId="4" fontId="32" fillId="0" borderId="17" xfId="0" applyNumberFormat="1" applyFont="1" applyBorder="1" applyAlignment="1">
      <alignment horizontal="center" vertical="center" wrapText="1"/>
    </xf>
    <xf numFmtId="4" fontId="32" fillId="58" borderId="17" xfId="0" applyNumberFormat="1" applyFont="1" applyFill="1" applyBorder="1" applyAlignment="1">
      <alignment horizontal="center" vertical="center" wrapText="1"/>
    </xf>
    <xf numFmtId="4" fontId="32" fillId="0" borderId="17" xfId="1117" applyNumberFormat="1" applyFont="1" applyBorder="1" applyAlignment="1">
      <alignment horizontal="center" vertical="center"/>
    </xf>
    <xf numFmtId="2" fontId="32" fillId="0" borderId="0" xfId="898" applyNumberFormat="1" applyFont="1"/>
    <xf numFmtId="0" fontId="112" fillId="0" borderId="0" xfId="898" applyFont="1" applyBorder="1" applyAlignment="1">
      <alignment horizontal="center" vertical="center"/>
    </xf>
    <xf numFmtId="0" fontId="112" fillId="0" borderId="15" xfId="898" applyFont="1" applyBorder="1" applyAlignment="1">
      <alignment horizontal="center" vertical="center"/>
    </xf>
    <xf numFmtId="0" fontId="108" fillId="0" borderId="17" xfId="898" applyFont="1" applyBorder="1" applyAlignment="1">
      <alignment horizontal="center" vertical="center" wrapText="1"/>
    </xf>
    <xf numFmtId="0" fontId="109" fillId="0" borderId="17" xfId="898" applyFont="1" applyBorder="1" applyAlignment="1">
      <alignment horizontal="center" vertical="center"/>
    </xf>
    <xf numFmtId="49" fontId="109" fillId="0" borderId="17" xfId="898" applyNumberFormat="1" applyFont="1" applyBorder="1" applyAlignment="1">
      <alignment horizontal="center" vertical="center"/>
    </xf>
    <xf numFmtId="165" fontId="109" fillId="0" borderId="17" xfId="898" applyNumberFormat="1" applyFont="1" applyBorder="1" applyAlignment="1">
      <alignment horizontal="center" vertical="center"/>
    </xf>
    <xf numFmtId="165" fontId="108" fillId="0" borderId="17" xfId="898" applyNumberFormat="1" applyFont="1" applyBorder="1" applyAlignment="1">
      <alignment horizontal="center" vertical="center"/>
    </xf>
    <xf numFmtId="10" fontId="108" fillId="0" borderId="17" xfId="898" applyNumberFormat="1" applyFont="1" applyBorder="1" applyAlignment="1">
      <alignment horizontal="center" vertical="center" wrapText="1"/>
    </xf>
    <xf numFmtId="165" fontId="111" fillId="0" borderId="17" xfId="898" applyNumberFormat="1" applyFont="1" applyBorder="1" applyAlignment="1">
      <alignment horizontal="center" vertical="center"/>
    </xf>
    <xf numFmtId="167" fontId="109" fillId="0" borderId="17" xfId="898" applyNumberFormat="1" applyFont="1" applyBorder="1" applyAlignment="1">
      <alignment horizontal="center" vertical="center"/>
    </xf>
    <xf numFmtId="167" fontId="108" fillId="0" borderId="17" xfId="898" applyNumberFormat="1" applyFont="1" applyBorder="1" applyAlignment="1">
      <alignment horizontal="center" vertical="center"/>
    </xf>
    <xf numFmtId="165" fontId="108" fillId="0" borderId="0" xfId="898" applyNumberFormat="1" applyFont="1" applyBorder="1" applyAlignment="1">
      <alignment horizontal="center" vertical="center"/>
    </xf>
    <xf numFmtId="165" fontId="109" fillId="0" borderId="0" xfId="898" applyNumberFormat="1" applyFont="1" applyBorder="1" applyAlignment="1">
      <alignment horizontal="center" vertical="center"/>
    </xf>
    <xf numFmtId="165" fontId="111" fillId="0" borderId="0" xfId="898" applyNumberFormat="1" applyFont="1" applyBorder="1" applyAlignment="1">
      <alignment horizontal="center" vertical="center"/>
    </xf>
    <xf numFmtId="1" fontId="32" fillId="0" borderId="17" xfId="898" applyNumberFormat="1" applyFont="1" applyFill="1" applyBorder="1" applyAlignment="1">
      <alignment horizontal="center" vertical="center" wrapText="1"/>
    </xf>
    <xf numFmtId="0" fontId="32" fillId="0" borderId="17" xfId="0" applyFont="1" applyFill="1" applyBorder="1" applyAlignment="1">
      <alignment horizontal="left" vertical="center" wrapText="1"/>
    </xf>
    <xf numFmtId="0" fontId="119" fillId="0" borderId="17" xfId="0" applyFont="1" applyFill="1" applyBorder="1" applyAlignment="1">
      <alignment horizontal="center" vertical="center" wrapText="1"/>
    </xf>
    <xf numFmtId="2" fontId="117" fillId="0" borderId="17" xfId="0" applyNumberFormat="1" applyFont="1" applyFill="1" applyBorder="1" applyAlignment="1">
      <alignment horizontal="center" vertical="center"/>
    </xf>
    <xf numFmtId="2" fontId="32" fillId="0" borderId="17" xfId="0" applyNumberFormat="1" applyFont="1" applyFill="1" applyBorder="1" applyAlignment="1">
      <alignment horizontal="center" vertical="center"/>
    </xf>
    <xf numFmtId="2" fontId="32" fillId="0" borderId="17" xfId="898" applyNumberFormat="1" applyFont="1" applyFill="1" applyBorder="1" applyAlignment="1">
      <alignment horizontal="center" vertical="center" wrapText="1"/>
    </xf>
    <xf numFmtId="165" fontId="32" fillId="0" borderId="17" xfId="0" applyNumberFormat="1" applyFont="1" applyFill="1" applyBorder="1" applyAlignment="1">
      <alignment horizontal="center" vertical="center"/>
    </xf>
    <xf numFmtId="0" fontId="32" fillId="0" borderId="0" xfId="898" applyFont="1" applyFill="1"/>
    <xf numFmtId="0" fontId="107" fillId="0" borderId="15" xfId="898" applyFont="1" applyBorder="1" applyAlignment="1">
      <alignment horizontal="right" vertical="center" wrapText="1"/>
    </xf>
    <xf numFmtId="0" fontId="107" fillId="0" borderId="15" xfId="898" applyFont="1" applyBorder="1" applyAlignment="1">
      <alignment horizontal="center" vertical="center" wrapText="1"/>
    </xf>
    <xf numFmtId="0" fontId="112" fillId="0" borderId="15" xfId="898" applyFont="1" applyBorder="1" applyAlignment="1">
      <alignment horizontal="center" vertical="center"/>
    </xf>
    <xf numFmtId="0" fontId="32" fillId="0" borderId="0" xfId="898" applyFont="1" applyBorder="1" applyAlignment="1">
      <alignment horizontal="center" vertical="center"/>
    </xf>
    <xf numFmtId="0" fontId="107" fillId="0" borderId="15" xfId="1422" applyFont="1" applyBorder="1" applyAlignment="1">
      <alignment horizontal="center" vertical="center" wrapText="1"/>
    </xf>
    <xf numFmtId="0" fontId="107" fillId="0" borderId="15" xfId="1422" applyFont="1" applyBorder="1" applyAlignment="1">
      <alignment horizontal="center" vertical="center"/>
    </xf>
    <xf numFmtId="165" fontId="107" fillId="0" borderId="15" xfId="898" applyNumberFormat="1" applyFont="1" applyBorder="1" applyAlignment="1">
      <alignment horizontal="center" vertical="center"/>
    </xf>
    <xf numFmtId="0" fontId="107" fillId="0" borderId="16" xfId="898" applyFont="1" applyBorder="1" applyAlignment="1">
      <alignment horizontal="right" vertical="center" wrapText="1"/>
    </xf>
    <xf numFmtId="167" fontId="107" fillId="0" borderId="16" xfId="898" applyNumberFormat="1" applyFont="1" applyBorder="1" applyAlignment="1">
      <alignment horizontal="center" vertical="center"/>
    </xf>
    <xf numFmtId="0" fontId="108" fillId="0" borderId="17" xfId="898" applyFont="1" applyBorder="1" applyAlignment="1">
      <alignment horizontal="center" vertical="center" wrapText="1"/>
    </xf>
    <xf numFmtId="0" fontId="113" fillId="0" borderId="0" xfId="0" applyFont="1" applyAlignment="1">
      <alignment horizontal="left" vertical="top" wrapText="1"/>
    </xf>
    <xf numFmtId="0" fontId="109" fillId="57" borderId="17" xfId="898" applyFont="1" applyFill="1" applyBorder="1" applyAlignment="1">
      <alignment vertical="center" wrapText="1"/>
    </xf>
    <xf numFmtId="0" fontId="109" fillId="57" borderId="17" xfId="898" applyFont="1" applyFill="1" applyBorder="1" applyAlignment="1">
      <alignment horizontal="left" vertical="center" wrapText="1"/>
    </xf>
    <xf numFmtId="0" fontId="108" fillId="0" borderId="17" xfId="898" applyFont="1" applyBorder="1" applyAlignment="1">
      <alignment horizontal="right" vertical="center"/>
    </xf>
    <xf numFmtId="0" fontId="109" fillId="0" borderId="17" xfId="898" applyFont="1" applyBorder="1" applyAlignment="1">
      <alignment horizontal="right" vertical="center"/>
    </xf>
    <xf numFmtId="0" fontId="111" fillId="0" borderId="17" xfId="898" applyFont="1" applyBorder="1" applyAlignment="1">
      <alignment horizontal="right" vertical="center"/>
    </xf>
    <xf numFmtId="0" fontId="114" fillId="57" borderId="17" xfId="0" applyFont="1" applyFill="1" applyBorder="1" applyAlignment="1">
      <alignment horizontal="center" vertical="center" wrapText="1"/>
    </xf>
    <xf numFmtId="165" fontId="116" fillId="0" borderId="0" xfId="898" applyNumberFormat="1" applyFont="1" applyAlignment="1">
      <alignment horizontal="center" vertical="center"/>
    </xf>
    <xf numFmtId="14" fontId="116" fillId="0" borderId="0" xfId="898" applyNumberFormat="1" applyFont="1" applyAlignment="1">
      <alignment horizontal="center" vertical="center"/>
    </xf>
    <xf numFmtId="0" fontId="120" fillId="0" borderId="17" xfId="898" applyFont="1" applyBorder="1" applyAlignment="1">
      <alignment horizontal="right" vertical="center" wrapText="1"/>
    </xf>
    <xf numFmtId="14" fontId="116" fillId="0" borderId="18" xfId="898" applyNumberFormat="1" applyFont="1" applyBorder="1" applyAlignment="1">
      <alignment horizontal="center" vertical="center"/>
    </xf>
    <xf numFmtId="1" fontId="114" fillId="0" borderId="17" xfId="898" applyNumberFormat="1" applyFont="1" applyBorder="1" applyAlignment="1">
      <alignment horizontal="center" vertical="center" textRotation="90" wrapText="1" shrinkToFit="1"/>
    </xf>
    <xf numFmtId="165" fontId="114" fillId="0" borderId="17" xfId="898" applyNumberFormat="1" applyFont="1" applyBorder="1" applyAlignment="1">
      <alignment horizontal="left" vertical="center" wrapText="1" shrinkToFit="1"/>
    </xf>
    <xf numFmtId="165" fontId="114" fillId="0" borderId="17" xfId="898" applyNumberFormat="1" applyFont="1" applyBorder="1" applyAlignment="1">
      <alignment horizontal="center" vertical="center"/>
    </xf>
    <xf numFmtId="165" fontId="114" fillId="0" borderId="17" xfId="898" applyNumberFormat="1" applyFont="1" applyBorder="1" applyAlignment="1">
      <alignment horizontal="center" vertical="center" wrapText="1" shrinkToFit="1"/>
    </xf>
    <xf numFmtId="165" fontId="114" fillId="0" borderId="21" xfId="898" applyNumberFormat="1" applyFont="1" applyBorder="1" applyAlignment="1">
      <alignment horizontal="center" vertical="center" textRotation="90" wrapText="1" shrinkToFit="1"/>
    </xf>
    <xf numFmtId="0" fontId="0" fillId="0" borderId="20" xfId="0" applyBorder="1" applyAlignment="1">
      <alignment horizontal="center" vertical="center" textRotation="90" wrapText="1" shrinkToFit="1"/>
    </xf>
    <xf numFmtId="2" fontId="114" fillId="0" borderId="21" xfId="898" applyNumberFormat="1" applyFont="1" applyBorder="1" applyAlignment="1">
      <alignment horizontal="center" vertical="center" textRotation="90" wrapText="1" shrinkToFit="1"/>
    </xf>
    <xf numFmtId="0" fontId="107" fillId="0" borderId="15" xfId="898" applyFont="1" applyBorder="1" applyAlignment="1">
      <alignment horizontal="right" vertical="center"/>
    </xf>
    <xf numFmtId="165" fontId="107" fillId="0" borderId="15" xfId="898" applyNumberFormat="1" applyFont="1" applyBorder="1" applyAlignment="1">
      <alignment horizontal="center" vertical="center" wrapText="1"/>
    </xf>
    <xf numFmtId="0" fontId="112" fillId="0" borderId="0" xfId="898" applyFont="1" applyAlignment="1">
      <alignment horizontal="center" vertical="center"/>
    </xf>
    <xf numFmtId="0" fontId="115" fillId="0" borderId="0" xfId="898" applyFont="1" applyAlignment="1">
      <alignment horizontal="center" vertical="center" wrapText="1"/>
    </xf>
    <xf numFmtId="0" fontId="32" fillId="0" borderId="0" xfId="898" applyFont="1" applyAlignment="1">
      <alignment horizontal="center" vertical="center"/>
    </xf>
    <xf numFmtId="165" fontId="114" fillId="58" borderId="21" xfId="898" applyNumberFormat="1" applyFont="1" applyFill="1" applyBorder="1" applyAlignment="1">
      <alignment horizontal="center" vertical="center" textRotation="90" wrapText="1" shrinkToFit="1"/>
    </xf>
    <xf numFmtId="2" fontId="114" fillId="58" borderId="21" xfId="898" applyNumberFormat="1" applyFont="1" applyFill="1" applyBorder="1" applyAlignment="1">
      <alignment horizontal="center" vertical="center" textRotation="90" wrapText="1" shrinkToFit="1"/>
    </xf>
    <xf numFmtId="0" fontId="114" fillId="0" borderId="17" xfId="0" applyFont="1" applyBorder="1" applyAlignment="1">
      <alignment horizontal="center" vertical="center" wrapText="1"/>
    </xf>
  </cellXfs>
  <cellStyles count="6470">
    <cellStyle name="_UAS_VS" xfId="1"/>
    <cellStyle name="_UAS_VS 2" xfId="2"/>
    <cellStyle name="_UAS_VS 3" xfId="1713"/>
    <cellStyle name="_UAS_VS_ESTR" xfId="1714"/>
    <cellStyle name="1. izcēlums" xfId="1715"/>
    <cellStyle name="1. izcēlums" xfId="3"/>
    <cellStyle name="1. izcēlums 2" xfId="4"/>
    <cellStyle name="1. izcēlums 2 2" xfId="5"/>
    <cellStyle name="1. izcēlums 2 3" xfId="6"/>
    <cellStyle name="1. izcēlums 2 4" xfId="7"/>
    <cellStyle name="1. izcēlums 2 5" xfId="1716"/>
    <cellStyle name="1. izcēlums 3" xfId="8"/>
    <cellStyle name="1. izcēlums 4" xfId="9"/>
    <cellStyle name="1. izcēlums 4 2" xfId="10"/>
    <cellStyle name="1. izcēlums_3_k" xfId="1717"/>
    <cellStyle name="2. izcēlums" xfId="11"/>
    <cellStyle name="2. izcēlums 2" xfId="12"/>
    <cellStyle name="2. izcēlums 2 2" xfId="1718"/>
    <cellStyle name="2. izcēlums_3_k" xfId="1719"/>
    <cellStyle name="20% - Accent1 10" xfId="13"/>
    <cellStyle name="20% - Accent1 10 2" xfId="1720"/>
    <cellStyle name="20% - Accent1 11" xfId="14"/>
    <cellStyle name="20% - Accent1 12" xfId="15"/>
    <cellStyle name="20% - Accent1 13" xfId="16"/>
    <cellStyle name="20% - Accent1 14" xfId="17"/>
    <cellStyle name="20% - Accent1 15" xfId="18"/>
    <cellStyle name="20% - Accent1 16" xfId="19"/>
    <cellStyle name="20% - Accent1 17" xfId="20"/>
    <cellStyle name="20% - Accent1 18" xfId="21"/>
    <cellStyle name="20% - Accent1 19" xfId="22"/>
    <cellStyle name="20% - Accent1 19 2" xfId="1721"/>
    <cellStyle name="20% - Accent1 2" xfId="23"/>
    <cellStyle name="20% - Accent1 2 10" xfId="1722"/>
    <cellStyle name="20% - Accent1 2 11" xfId="1723"/>
    <cellStyle name="20% - Accent1 2 12" xfId="1724"/>
    <cellStyle name="20% - Accent1 2 13" xfId="1725"/>
    <cellStyle name="20% - Accent1 2 14" xfId="1726"/>
    <cellStyle name="20% - Accent1 2 2" xfId="24"/>
    <cellStyle name="20% - Accent1 2 2 2" xfId="1727"/>
    <cellStyle name="20% - Accent1 2 3" xfId="25"/>
    <cellStyle name="20% - Accent1 2 3 2" xfId="1728"/>
    <cellStyle name="20% - Accent1 2 4" xfId="26"/>
    <cellStyle name="20% - Accent1 2 4 2" xfId="1729"/>
    <cellStyle name="20% - Accent1 2 5" xfId="1730"/>
    <cellStyle name="20% - Accent1 2 6" xfId="1731"/>
    <cellStyle name="20% - Accent1 2 7" xfId="1732"/>
    <cellStyle name="20% - Accent1 2 8" xfId="1733"/>
    <cellStyle name="20% - Accent1 2 9" xfId="1734"/>
    <cellStyle name="20% - Accent1 2_2-2" xfId="1735"/>
    <cellStyle name="20% - Accent1 20" xfId="27"/>
    <cellStyle name="20% - Accent1 21" xfId="28"/>
    <cellStyle name="20% - Accent1 21 2" xfId="1736"/>
    <cellStyle name="20% - Accent1 22" xfId="29"/>
    <cellStyle name="20% - Accent1 22 2" xfId="1737"/>
    <cellStyle name="20% - Accent1 23" xfId="30"/>
    <cellStyle name="20% - Accent1 23 2" xfId="1738"/>
    <cellStyle name="20% - Accent1 24" xfId="31"/>
    <cellStyle name="20% - Accent1 24 2" xfId="1739"/>
    <cellStyle name="20% - Accent1 25" xfId="32"/>
    <cellStyle name="20% - Accent1 25 2" xfId="1740"/>
    <cellStyle name="20% - Accent1 26" xfId="1741"/>
    <cellStyle name="20% - Accent1 27" xfId="1742"/>
    <cellStyle name="20% - Accent1 28" xfId="1743"/>
    <cellStyle name="20% - Accent1 29" xfId="1744"/>
    <cellStyle name="20% - Accent1 3" xfId="33"/>
    <cellStyle name="20% - Accent1 3 2" xfId="34"/>
    <cellStyle name="20% - Accent1 3 2 2" xfId="1745"/>
    <cellStyle name="20% - Accent1 3 3" xfId="35"/>
    <cellStyle name="20% - Accent1 3 4" xfId="1746"/>
    <cellStyle name="20% - Accent1 3_3_1" xfId="1747"/>
    <cellStyle name="20% - Accent1 30" xfId="1748"/>
    <cellStyle name="20% - Accent1 31" xfId="1749"/>
    <cellStyle name="20% - Accent1 32" xfId="1750"/>
    <cellStyle name="20% - Accent1 33" xfId="1751"/>
    <cellStyle name="20% - Accent1 34" xfId="1752"/>
    <cellStyle name="20% - Accent1 35" xfId="1753"/>
    <cellStyle name="20% - Accent1 36" xfId="1754"/>
    <cellStyle name="20% - Accent1 37" xfId="1755"/>
    <cellStyle name="20% - Accent1 38" xfId="1756"/>
    <cellStyle name="20% - Accent1 39" xfId="1757"/>
    <cellStyle name="20% - Accent1 4" xfId="36"/>
    <cellStyle name="20% - Accent1 4 2" xfId="37"/>
    <cellStyle name="20% - Accent1 4 3" xfId="38"/>
    <cellStyle name="20% - Accent1 40" xfId="1758"/>
    <cellStyle name="20% - Accent1 41" xfId="1759"/>
    <cellStyle name="20% - Accent1 42" xfId="1760"/>
    <cellStyle name="20% - Accent1 43" xfId="1761"/>
    <cellStyle name="20% - Accent1 44" xfId="1762"/>
    <cellStyle name="20% - Accent1 45" xfId="1763"/>
    <cellStyle name="20% - Accent1 46" xfId="1764"/>
    <cellStyle name="20% - Accent1 47" xfId="1765"/>
    <cellStyle name="20% - Accent1 48" xfId="1766"/>
    <cellStyle name="20% - Accent1 49" xfId="1767"/>
    <cellStyle name="20% - Accent1 5" xfId="39"/>
    <cellStyle name="20% - Accent1 5 2" xfId="40"/>
    <cellStyle name="20% - Accent1 5 3" xfId="41"/>
    <cellStyle name="20% - Accent1 6" xfId="42"/>
    <cellStyle name="20% - Accent1 6 2" xfId="43"/>
    <cellStyle name="20% - Accent1 6 3" xfId="44"/>
    <cellStyle name="20% - Accent1 7" xfId="45"/>
    <cellStyle name="20% - Accent1 7 2" xfId="46"/>
    <cellStyle name="20% - Accent1 8" xfId="47"/>
    <cellStyle name="20% - Accent1 8 2" xfId="1768"/>
    <cellStyle name="20% - Accent1 9" xfId="48"/>
    <cellStyle name="20% - Accent1 9 2" xfId="1769"/>
    <cellStyle name="20% - Accent2 10" xfId="49"/>
    <cellStyle name="20% - Accent2 10 2" xfId="1770"/>
    <cellStyle name="20% - Accent2 11" xfId="1771"/>
    <cellStyle name="20% - Accent2 12" xfId="1772"/>
    <cellStyle name="20% - Accent2 13" xfId="1773"/>
    <cellStyle name="20% - Accent2 14" xfId="1774"/>
    <cellStyle name="20% - Accent2 15" xfId="1775"/>
    <cellStyle name="20% - Accent2 16" xfId="1776"/>
    <cellStyle name="20% - Accent2 17" xfId="1777"/>
    <cellStyle name="20% - Accent2 18" xfId="1778"/>
    <cellStyle name="20% - Accent2 19" xfId="1779"/>
    <cellStyle name="20% - Accent2 2" xfId="50"/>
    <cellStyle name="20% - Accent2 2 10" xfId="1780"/>
    <cellStyle name="20% - Accent2 2 11" xfId="1781"/>
    <cellStyle name="20% - Accent2 2 12" xfId="1782"/>
    <cellStyle name="20% - Accent2 2 13" xfId="1783"/>
    <cellStyle name="20% - Accent2 2 14" xfId="1784"/>
    <cellStyle name="20% - Accent2 2 2" xfId="51"/>
    <cellStyle name="20% - Accent2 2 2 2" xfId="1785"/>
    <cellStyle name="20% - Accent2 2 3" xfId="52"/>
    <cellStyle name="20% - Accent2 2 3 2" xfId="1786"/>
    <cellStyle name="20% - Accent2 2 4" xfId="53"/>
    <cellStyle name="20% - Accent2 2 4 2" xfId="1787"/>
    <cellStyle name="20% - Accent2 2 5" xfId="54"/>
    <cellStyle name="20% - Accent2 2 5 2" xfId="1788"/>
    <cellStyle name="20% - Accent2 2 6" xfId="1789"/>
    <cellStyle name="20% - Accent2 2 7" xfId="1790"/>
    <cellStyle name="20% - Accent2 2 8" xfId="1791"/>
    <cellStyle name="20% - Accent2 2 9" xfId="1792"/>
    <cellStyle name="20% - Accent2 2_2-2" xfId="1793"/>
    <cellStyle name="20% - Accent2 20" xfId="1794"/>
    <cellStyle name="20% - Accent2 21" xfId="1795"/>
    <cellStyle name="20% - Accent2 22" xfId="1796"/>
    <cellStyle name="20% - Accent2 23" xfId="1797"/>
    <cellStyle name="20% - Accent2 24" xfId="1798"/>
    <cellStyle name="20% - Accent2 25" xfId="1799"/>
    <cellStyle name="20% - Accent2 26" xfId="1800"/>
    <cellStyle name="20% - Accent2 27" xfId="1801"/>
    <cellStyle name="20% - Accent2 28" xfId="1802"/>
    <cellStyle name="20% - Accent2 29" xfId="1803"/>
    <cellStyle name="20% - Accent2 3" xfId="55"/>
    <cellStyle name="20% - Accent2 3 2" xfId="1804"/>
    <cellStyle name="20% - Accent2 3 3" xfId="1805"/>
    <cellStyle name="20% - Accent2 3_3_k" xfId="1806"/>
    <cellStyle name="20% - Accent2 30" xfId="1807"/>
    <cellStyle name="20% - Accent2 31" xfId="1808"/>
    <cellStyle name="20% - Accent2 32" xfId="1809"/>
    <cellStyle name="20% - Accent2 33" xfId="1810"/>
    <cellStyle name="20% - Accent2 34" xfId="1811"/>
    <cellStyle name="20% - Accent2 35" xfId="1812"/>
    <cellStyle name="20% - Accent2 36" xfId="1813"/>
    <cellStyle name="20% - Accent2 37" xfId="1814"/>
    <cellStyle name="20% - Accent2 38" xfId="1815"/>
    <cellStyle name="20% - Accent2 39" xfId="1816"/>
    <cellStyle name="20% - Accent2 4" xfId="56"/>
    <cellStyle name="20% - Accent2 40" xfId="1817"/>
    <cellStyle name="20% - Accent2 41" xfId="1818"/>
    <cellStyle name="20% - Accent2 42" xfId="1819"/>
    <cellStyle name="20% - Accent2 43" xfId="1820"/>
    <cellStyle name="20% - Accent2 44" xfId="1821"/>
    <cellStyle name="20% - Accent2 45" xfId="1822"/>
    <cellStyle name="20% - Accent2 46" xfId="1823"/>
    <cellStyle name="20% - Accent2 47" xfId="1824"/>
    <cellStyle name="20% - Accent2 48" xfId="1825"/>
    <cellStyle name="20% - Accent2 49" xfId="1826"/>
    <cellStyle name="20% - Accent2 5" xfId="57"/>
    <cellStyle name="20% - Accent2 6" xfId="58"/>
    <cellStyle name="20% - Accent2 7" xfId="59"/>
    <cellStyle name="20% - Accent2 8" xfId="60"/>
    <cellStyle name="20% - Accent2 8 2" xfId="1827"/>
    <cellStyle name="20% - Accent2 9" xfId="61"/>
    <cellStyle name="20% - Accent2 9 2" xfId="1828"/>
    <cellStyle name="20% - Accent3 10" xfId="62"/>
    <cellStyle name="20% - Accent3 10 2" xfId="1829"/>
    <cellStyle name="20% - Accent3 11" xfId="1830"/>
    <cellStyle name="20% - Accent3 12" xfId="1831"/>
    <cellStyle name="20% - Accent3 13" xfId="1832"/>
    <cellStyle name="20% - Accent3 14" xfId="1833"/>
    <cellStyle name="20% - Accent3 15" xfId="1834"/>
    <cellStyle name="20% - Accent3 16" xfId="1835"/>
    <cellStyle name="20% - Accent3 17" xfId="1836"/>
    <cellStyle name="20% - Accent3 18" xfId="1837"/>
    <cellStyle name="20% - Accent3 19" xfId="1838"/>
    <cellStyle name="20% - Accent3 2" xfId="63"/>
    <cellStyle name="20% - Accent3 2 10" xfId="1839"/>
    <cellStyle name="20% - Accent3 2 11" xfId="1840"/>
    <cellStyle name="20% - Accent3 2 12" xfId="1841"/>
    <cellStyle name="20% - Accent3 2 13" xfId="1842"/>
    <cellStyle name="20% - Accent3 2 14" xfId="1843"/>
    <cellStyle name="20% - Accent3 2 2" xfId="64"/>
    <cellStyle name="20% - Accent3 2 2 2" xfId="1844"/>
    <cellStyle name="20% - Accent3 2 3" xfId="65"/>
    <cellStyle name="20% - Accent3 2 3 2" xfId="1845"/>
    <cellStyle name="20% - Accent3 2 4" xfId="66"/>
    <cellStyle name="20% - Accent3 2 4 2" xfId="1846"/>
    <cellStyle name="20% - Accent3 2 5" xfId="67"/>
    <cellStyle name="20% - Accent3 2 5 2" xfId="1847"/>
    <cellStyle name="20% - Accent3 2 6" xfId="1848"/>
    <cellStyle name="20% - Accent3 2 7" xfId="1849"/>
    <cellStyle name="20% - Accent3 2 8" xfId="1850"/>
    <cellStyle name="20% - Accent3 2 9" xfId="1851"/>
    <cellStyle name="20% - Accent3 2_2-2" xfId="1852"/>
    <cellStyle name="20% - Accent3 20" xfId="1853"/>
    <cellStyle name="20% - Accent3 21" xfId="1854"/>
    <cellStyle name="20% - Accent3 22" xfId="1855"/>
    <cellStyle name="20% - Accent3 23" xfId="1856"/>
    <cellStyle name="20% - Accent3 24" xfId="1857"/>
    <cellStyle name="20% - Accent3 25" xfId="1858"/>
    <cellStyle name="20% - Accent3 26" xfId="1859"/>
    <cellStyle name="20% - Accent3 27" xfId="1860"/>
    <cellStyle name="20% - Accent3 28" xfId="1861"/>
    <cellStyle name="20% - Accent3 29" xfId="1862"/>
    <cellStyle name="20% - Accent3 3" xfId="68"/>
    <cellStyle name="20% - Accent3 3 2" xfId="1863"/>
    <cellStyle name="20% - Accent3 3 3" xfId="1864"/>
    <cellStyle name="20% - Accent3 3_3_k" xfId="1865"/>
    <cellStyle name="20% - Accent3 30" xfId="1866"/>
    <cellStyle name="20% - Accent3 31" xfId="1867"/>
    <cellStyle name="20% - Accent3 32" xfId="1868"/>
    <cellStyle name="20% - Accent3 33" xfId="1869"/>
    <cellStyle name="20% - Accent3 34" xfId="1870"/>
    <cellStyle name="20% - Accent3 35" xfId="1871"/>
    <cellStyle name="20% - Accent3 36" xfId="1872"/>
    <cellStyle name="20% - Accent3 37" xfId="1873"/>
    <cellStyle name="20% - Accent3 38" xfId="1874"/>
    <cellStyle name="20% - Accent3 39" xfId="1875"/>
    <cellStyle name="20% - Accent3 4" xfId="69"/>
    <cellStyle name="20% - Accent3 40" xfId="1876"/>
    <cellStyle name="20% - Accent3 41" xfId="1877"/>
    <cellStyle name="20% - Accent3 42" xfId="1878"/>
    <cellStyle name="20% - Accent3 43" xfId="1879"/>
    <cellStyle name="20% - Accent3 44" xfId="1880"/>
    <cellStyle name="20% - Accent3 45" xfId="1881"/>
    <cellStyle name="20% - Accent3 46" xfId="1882"/>
    <cellStyle name="20% - Accent3 47" xfId="1883"/>
    <cellStyle name="20% - Accent3 48" xfId="1884"/>
    <cellStyle name="20% - Accent3 49" xfId="1885"/>
    <cellStyle name="20% - Accent3 5" xfId="70"/>
    <cellStyle name="20% - Accent3 6" xfId="71"/>
    <cellStyle name="20% - Accent3 7" xfId="72"/>
    <cellStyle name="20% - Accent3 8" xfId="73"/>
    <cellStyle name="20% - Accent3 8 2" xfId="1886"/>
    <cellStyle name="20% - Accent3 9" xfId="74"/>
    <cellStyle name="20% - Accent3 9 2" xfId="1887"/>
    <cellStyle name="20% - Accent4 10" xfId="75"/>
    <cellStyle name="20% - Accent4 10 2" xfId="1888"/>
    <cellStyle name="20% - Accent4 11" xfId="76"/>
    <cellStyle name="20% - Accent4 11 2" xfId="1889"/>
    <cellStyle name="20% - Accent4 12" xfId="77"/>
    <cellStyle name="20% - Accent4 12 2" xfId="1890"/>
    <cellStyle name="20% - Accent4 13" xfId="78"/>
    <cellStyle name="20% - Accent4 13 2" xfId="1891"/>
    <cellStyle name="20% - Accent4 14" xfId="79"/>
    <cellStyle name="20% - Accent4 14 2" xfId="1892"/>
    <cellStyle name="20% - Accent4 15" xfId="80"/>
    <cellStyle name="20% - Accent4 15 2" xfId="1893"/>
    <cellStyle name="20% - Accent4 16" xfId="81"/>
    <cellStyle name="20% - Accent4 16 2" xfId="1894"/>
    <cellStyle name="20% - Accent4 17" xfId="82"/>
    <cellStyle name="20% - Accent4 17 2" xfId="1895"/>
    <cellStyle name="20% - Accent4 18" xfId="83"/>
    <cellStyle name="20% - Accent4 18 2" xfId="1896"/>
    <cellStyle name="20% - Accent4 19" xfId="84"/>
    <cellStyle name="20% - Accent4 19 2" xfId="1897"/>
    <cellStyle name="20% - Accent4 2" xfId="85"/>
    <cellStyle name="20% - Accent4 2 10" xfId="1898"/>
    <cellStyle name="20% - Accent4 2 11" xfId="1899"/>
    <cellStyle name="20% - Accent4 2 12" xfId="1900"/>
    <cellStyle name="20% - Accent4 2 13" xfId="1901"/>
    <cellStyle name="20% - Accent4 2 14" xfId="1902"/>
    <cellStyle name="20% - Accent4 2 2" xfId="86"/>
    <cellStyle name="20% - Accent4 2 2 2" xfId="1903"/>
    <cellStyle name="20% - Accent4 2 3" xfId="87"/>
    <cellStyle name="20% - Accent4 2 3 2" xfId="1904"/>
    <cellStyle name="20% - Accent4 2 4" xfId="88"/>
    <cellStyle name="20% - Accent4 2 5" xfId="89"/>
    <cellStyle name="20% - Accent4 2 5 2" xfId="1905"/>
    <cellStyle name="20% - Accent4 2 6" xfId="90"/>
    <cellStyle name="20% - Accent4 2 6 2" xfId="1906"/>
    <cellStyle name="20% - Accent4 2 7" xfId="91"/>
    <cellStyle name="20% - Accent4 2 7 2" xfId="1907"/>
    <cellStyle name="20% - Accent4 2 8" xfId="1908"/>
    <cellStyle name="20% - Accent4 2 9" xfId="1909"/>
    <cellStyle name="20% - Accent4 2_2-2" xfId="1910"/>
    <cellStyle name="20% - Accent4 20" xfId="92"/>
    <cellStyle name="20% - Accent4 20 2" xfId="1911"/>
    <cellStyle name="20% - Accent4 21" xfId="93"/>
    <cellStyle name="20% - Accent4 21 2" xfId="1912"/>
    <cellStyle name="20% - Accent4 22" xfId="94"/>
    <cellStyle name="20% - Accent4 23" xfId="95"/>
    <cellStyle name="20% - Accent4 23 2" xfId="1913"/>
    <cellStyle name="20% - Accent4 24" xfId="96"/>
    <cellStyle name="20% - Accent4 24 2" xfId="1914"/>
    <cellStyle name="20% - Accent4 25" xfId="97"/>
    <cellStyle name="20% - Accent4 25 2" xfId="1915"/>
    <cellStyle name="20% - Accent4 26" xfId="1916"/>
    <cellStyle name="20% - Accent4 27" xfId="1917"/>
    <cellStyle name="20% - Accent4 28" xfId="1918"/>
    <cellStyle name="20% - Accent4 29" xfId="1919"/>
    <cellStyle name="20% - Accent4 3" xfId="98"/>
    <cellStyle name="20% - Accent4 3 2" xfId="99"/>
    <cellStyle name="20% - Accent4 3 2 2" xfId="1920"/>
    <cellStyle name="20% - Accent4 3 3" xfId="100"/>
    <cellStyle name="20% - Accent4 3 4" xfId="1921"/>
    <cellStyle name="20% - Accent4 3_3_1" xfId="1922"/>
    <cellStyle name="20% - Accent4 30" xfId="1923"/>
    <cellStyle name="20% - Accent4 31" xfId="1924"/>
    <cellStyle name="20% - Accent4 32" xfId="1925"/>
    <cellStyle name="20% - Accent4 33" xfId="1926"/>
    <cellStyle name="20% - Accent4 34" xfId="1927"/>
    <cellStyle name="20% - Accent4 35" xfId="1928"/>
    <cellStyle name="20% - Accent4 36" xfId="1929"/>
    <cellStyle name="20% - Accent4 37" xfId="1930"/>
    <cellStyle name="20% - Accent4 38" xfId="1931"/>
    <cellStyle name="20% - Accent4 39" xfId="1932"/>
    <cellStyle name="20% - Accent4 4" xfId="101"/>
    <cellStyle name="20% - Accent4 4 2" xfId="102"/>
    <cellStyle name="20% - Accent4 4 3" xfId="103"/>
    <cellStyle name="20% - Accent4 40" xfId="1933"/>
    <cellStyle name="20% - Accent4 41" xfId="1934"/>
    <cellStyle name="20% - Accent4 42" xfId="1935"/>
    <cellStyle name="20% - Accent4 43" xfId="1936"/>
    <cellStyle name="20% - Accent4 44" xfId="1937"/>
    <cellStyle name="20% - Accent4 45" xfId="1938"/>
    <cellStyle name="20% - Accent4 46" xfId="1939"/>
    <cellStyle name="20% - Accent4 47" xfId="1940"/>
    <cellStyle name="20% - Accent4 48" xfId="1941"/>
    <cellStyle name="20% - Accent4 49" xfId="1942"/>
    <cellStyle name="20% - Accent4 5" xfId="104"/>
    <cellStyle name="20% - Accent4 5 2" xfId="105"/>
    <cellStyle name="20% - Accent4 5 3" xfId="106"/>
    <cellStyle name="20% - Accent4 6" xfId="107"/>
    <cellStyle name="20% - Accent4 6 2" xfId="108"/>
    <cellStyle name="20% - Accent4 6 3" xfId="109"/>
    <cellStyle name="20% - Accent4 7" xfId="110"/>
    <cellStyle name="20% - Accent4 7 2" xfId="111"/>
    <cellStyle name="20% - Accent4 8" xfId="112"/>
    <cellStyle name="20% - Accent4 8 2" xfId="1943"/>
    <cellStyle name="20% - Accent4 9" xfId="113"/>
    <cellStyle name="20% - Accent4 9 2" xfId="1944"/>
    <cellStyle name="20% - Accent5 10" xfId="114"/>
    <cellStyle name="20% - Accent5 10 2" xfId="1945"/>
    <cellStyle name="20% - Accent5 11" xfId="115"/>
    <cellStyle name="20% - Accent5 12" xfId="116"/>
    <cellStyle name="20% - Accent5 13" xfId="117"/>
    <cellStyle name="20% - Accent5 14" xfId="118"/>
    <cellStyle name="20% - Accent5 15" xfId="119"/>
    <cellStyle name="20% - Accent5 16" xfId="120"/>
    <cellStyle name="20% - Accent5 17" xfId="121"/>
    <cellStyle name="20% - Accent5 18" xfId="122"/>
    <cellStyle name="20% - Accent5 19" xfId="123"/>
    <cellStyle name="20% - Accent5 19 2" xfId="1946"/>
    <cellStyle name="20% - Accent5 2" xfId="124"/>
    <cellStyle name="20% - Accent5 2 10" xfId="1947"/>
    <cellStyle name="20% - Accent5 2 11" xfId="1948"/>
    <cellStyle name="20% - Accent5 2 12" xfId="1949"/>
    <cellStyle name="20% - Accent5 2 13" xfId="1950"/>
    <cellStyle name="20% - Accent5 2 14" xfId="1951"/>
    <cellStyle name="20% - Accent5 2 2" xfId="125"/>
    <cellStyle name="20% - Accent5 2 2 2" xfId="1952"/>
    <cellStyle name="20% - Accent5 2 3" xfId="126"/>
    <cellStyle name="20% - Accent5 2 4" xfId="127"/>
    <cellStyle name="20% - Accent5 2 4 2" xfId="1953"/>
    <cellStyle name="20% - Accent5 2 5" xfId="1954"/>
    <cellStyle name="20% - Accent5 2 6" xfId="1955"/>
    <cellStyle name="20% - Accent5 2 7" xfId="1956"/>
    <cellStyle name="20% - Accent5 2 8" xfId="1957"/>
    <cellStyle name="20% - Accent5 2 9" xfId="1958"/>
    <cellStyle name="20% - Accent5 2_2-2" xfId="1959"/>
    <cellStyle name="20% - Accent5 20" xfId="128"/>
    <cellStyle name="20% - Accent5 21" xfId="129"/>
    <cellStyle name="20% - Accent5 21 2" xfId="1960"/>
    <cellStyle name="20% - Accent5 22" xfId="130"/>
    <cellStyle name="20% - Accent5 22 2" xfId="1961"/>
    <cellStyle name="20% - Accent5 23" xfId="131"/>
    <cellStyle name="20% - Accent5 23 2" xfId="1962"/>
    <cellStyle name="20% - Accent5 24" xfId="132"/>
    <cellStyle name="20% - Accent5 24 2" xfId="1963"/>
    <cellStyle name="20% - Accent5 25" xfId="133"/>
    <cellStyle name="20% - Accent5 25 2" xfId="1964"/>
    <cellStyle name="20% - Accent5 26" xfId="1965"/>
    <cellStyle name="20% - Accent5 27" xfId="1966"/>
    <cellStyle name="20% - Accent5 28" xfId="1967"/>
    <cellStyle name="20% - Accent5 29" xfId="1968"/>
    <cellStyle name="20% - Accent5 3" xfId="134"/>
    <cellStyle name="20% - Accent5 3 2" xfId="135"/>
    <cellStyle name="20% - Accent5 3 2 2" xfId="1969"/>
    <cellStyle name="20% - Accent5 3 3" xfId="136"/>
    <cellStyle name="20% - Accent5 3 4" xfId="1970"/>
    <cellStyle name="20% - Accent5 3_3_k" xfId="1971"/>
    <cellStyle name="20% - Accent5 30" xfId="1972"/>
    <cellStyle name="20% - Accent5 31" xfId="1973"/>
    <cellStyle name="20% - Accent5 32" xfId="1974"/>
    <cellStyle name="20% - Accent5 33" xfId="1975"/>
    <cellStyle name="20% - Accent5 34" xfId="1976"/>
    <cellStyle name="20% - Accent5 35" xfId="1977"/>
    <cellStyle name="20% - Accent5 36" xfId="1978"/>
    <cellStyle name="20% - Accent5 37" xfId="1979"/>
    <cellStyle name="20% - Accent5 38" xfId="1980"/>
    <cellStyle name="20% - Accent5 39" xfId="1981"/>
    <cellStyle name="20% - Accent5 4" xfId="137"/>
    <cellStyle name="20% - Accent5 4 2" xfId="138"/>
    <cellStyle name="20% - Accent5 4 3" xfId="139"/>
    <cellStyle name="20% - Accent5 40" xfId="1982"/>
    <cellStyle name="20% - Accent5 41" xfId="1983"/>
    <cellStyle name="20% - Accent5 42" xfId="1984"/>
    <cellStyle name="20% - Accent5 43" xfId="1985"/>
    <cellStyle name="20% - Accent5 44" xfId="1986"/>
    <cellStyle name="20% - Accent5 45" xfId="1987"/>
    <cellStyle name="20% - Accent5 46" xfId="1988"/>
    <cellStyle name="20% - Accent5 47" xfId="1989"/>
    <cellStyle name="20% - Accent5 48" xfId="1990"/>
    <cellStyle name="20% - Accent5 49" xfId="1991"/>
    <cellStyle name="20% - Accent5 5" xfId="140"/>
    <cellStyle name="20% - Accent5 5 2" xfId="141"/>
    <cellStyle name="20% - Accent5 5 3" xfId="142"/>
    <cellStyle name="20% - Accent5 6" xfId="143"/>
    <cellStyle name="20% - Accent5 6 2" xfId="144"/>
    <cellStyle name="20% - Accent5 6 3" xfId="145"/>
    <cellStyle name="20% - Accent5 7" xfId="146"/>
    <cellStyle name="20% - Accent5 7 2" xfId="147"/>
    <cellStyle name="20% - Accent5 8" xfId="148"/>
    <cellStyle name="20% - Accent5 8 2" xfId="1992"/>
    <cellStyle name="20% - Accent5 9" xfId="149"/>
    <cellStyle name="20% - Accent5 9 2" xfId="1993"/>
    <cellStyle name="20% - Accent6 10" xfId="150"/>
    <cellStyle name="20% - Accent6 10 2" xfId="1994"/>
    <cellStyle name="20% - Accent6 11" xfId="151"/>
    <cellStyle name="20% - Accent6 12" xfId="152"/>
    <cellStyle name="20% - Accent6 13" xfId="153"/>
    <cellStyle name="20% - Accent6 14" xfId="154"/>
    <cellStyle name="20% - Accent6 15" xfId="155"/>
    <cellStyle name="20% - Accent6 16" xfId="156"/>
    <cellStyle name="20% - Accent6 17" xfId="157"/>
    <cellStyle name="20% - Accent6 18" xfId="158"/>
    <cellStyle name="20% - Accent6 19" xfId="159"/>
    <cellStyle name="20% - Accent6 19 2" xfId="1995"/>
    <cellStyle name="20% - Accent6 2" xfId="160"/>
    <cellStyle name="20% - Accent6 2 10" xfId="1996"/>
    <cellStyle name="20% - Accent6 2 11" xfId="1997"/>
    <cellStyle name="20% - Accent6 2 12" xfId="1998"/>
    <cellStyle name="20% - Accent6 2 13" xfId="1999"/>
    <cellStyle name="20% - Accent6 2 14" xfId="2000"/>
    <cellStyle name="20% - Accent6 2 2" xfId="161"/>
    <cellStyle name="20% - Accent6 2 2 2" xfId="2001"/>
    <cellStyle name="20% - Accent6 2 3" xfId="162"/>
    <cellStyle name="20% - Accent6 2 4" xfId="163"/>
    <cellStyle name="20% - Accent6 2 4 2" xfId="2002"/>
    <cellStyle name="20% - Accent6 2 5" xfId="2003"/>
    <cellStyle name="20% - Accent6 2 6" xfId="2004"/>
    <cellStyle name="20% - Accent6 2 7" xfId="2005"/>
    <cellStyle name="20% - Accent6 2 8" xfId="2006"/>
    <cellStyle name="20% - Accent6 2 9" xfId="2007"/>
    <cellStyle name="20% - Accent6 2_2-2" xfId="2008"/>
    <cellStyle name="20% - Accent6 20" xfId="164"/>
    <cellStyle name="20% - Accent6 21" xfId="165"/>
    <cellStyle name="20% - Accent6 21 2" xfId="2009"/>
    <cellStyle name="20% - Accent6 22" xfId="166"/>
    <cellStyle name="20% - Accent6 22 2" xfId="2010"/>
    <cellStyle name="20% - Accent6 23" xfId="167"/>
    <cellStyle name="20% - Accent6 23 2" xfId="2011"/>
    <cellStyle name="20% - Accent6 24" xfId="168"/>
    <cellStyle name="20% - Accent6 24 2" xfId="2012"/>
    <cellStyle name="20% - Accent6 25" xfId="169"/>
    <cellStyle name="20% - Accent6 25 2" xfId="2013"/>
    <cellStyle name="20% - Accent6 26" xfId="2014"/>
    <cellStyle name="20% - Accent6 27" xfId="2015"/>
    <cellStyle name="20% - Accent6 28" xfId="2016"/>
    <cellStyle name="20% - Accent6 29" xfId="2017"/>
    <cellStyle name="20% - Accent6 3" xfId="170"/>
    <cellStyle name="20% - Accent6 3 2" xfId="171"/>
    <cellStyle name="20% - Accent6 3 2 2" xfId="2018"/>
    <cellStyle name="20% - Accent6 3 3" xfId="172"/>
    <cellStyle name="20% - Accent6 3 4" xfId="2019"/>
    <cellStyle name="20% - Accent6 3_3_k" xfId="2020"/>
    <cellStyle name="20% - Accent6 30" xfId="2021"/>
    <cellStyle name="20% - Accent6 31" xfId="2022"/>
    <cellStyle name="20% - Accent6 32" xfId="2023"/>
    <cellStyle name="20% - Accent6 33" xfId="2024"/>
    <cellStyle name="20% - Accent6 34" xfId="2025"/>
    <cellStyle name="20% - Accent6 35" xfId="2026"/>
    <cellStyle name="20% - Accent6 36" xfId="2027"/>
    <cellStyle name="20% - Accent6 37" xfId="2028"/>
    <cellStyle name="20% - Accent6 38" xfId="2029"/>
    <cellStyle name="20% - Accent6 39" xfId="2030"/>
    <cellStyle name="20% - Accent6 4" xfId="173"/>
    <cellStyle name="20% - Accent6 4 2" xfId="174"/>
    <cellStyle name="20% - Accent6 4 3" xfId="175"/>
    <cellStyle name="20% - Accent6 40" xfId="2031"/>
    <cellStyle name="20% - Accent6 41" xfId="2032"/>
    <cellStyle name="20% - Accent6 42" xfId="2033"/>
    <cellStyle name="20% - Accent6 43" xfId="2034"/>
    <cellStyle name="20% - Accent6 44" xfId="2035"/>
    <cellStyle name="20% - Accent6 45" xfId="2036"/>
    <cellStyle name="20% - Accent6 46" xfId="2037"/>
    <cellStyle name="20% - Accent6 47" xfId="2038"/>
    <cellStyle name="20% - Accent6 48" xfId="2039"/>
    <cellStyle name="20% - Accent6 49" xfId="2040"/>
    <cellStyle name="20% - Accent6 5" xfId="176"/>
    <cellStyle name="20% - Accent6 5 2" xfId="177"/>
    <cellStyle name="20% - Accent6 5 3" xfId="178"/>
    <cellStyle name="20% - Accent6 6" xfId="179"/>
    <cellStyle name="20% - Accent6 6 2" xfId="180"/>
    <cellStyle name="20% - Accent6 6 3" xfId="181"/>
    <cellStyle name="20% - Accent6 7" xfId="182"/>
    <cellStyle name="20% - Accent6 7 2" xfId="183"/>
    <cellStyle name="20% - Accent6 8" xfId="184"/>
    <cellStyle name="20% - Accent6 8 2" xfId="2041"/>
    <cellStyle name="20% - Accent6 9" xfId="185"/>
    <cellStyle name="20% - Accent6 9 2" xfId="2042"/>
    <cellStyle name="20% - Izcēlums1 2" xfId="186"/>
    <cellStyle name="20% - Izcēlums1 2 2" xfId="2044"/>
    <cellStyle name="20% - Izcēlums1 2 3" xfId="2043"/>
    <cellStyle name="20% - Izcēlums1 3" xfId="187"/>
    <cellStyle name="20% - Izcēlums2 2" xfId="188"/>
    <cellStyle name="20% - Izcēlums2 2 2" xfId="2046"/>
    <cellStyle name="20% - Izcēlums2 2 3" xfId="2045"/>
    <cellStyle name="20% - Izcēlums2 3" xfId="189"/>
    <cellStyle name="20% - Izcēlums3 2" xfId="190"/>
    <cellStyle name="20% - Izcēlums3 2 2" xfId="2048"/>
    <cellStyle name="20% - Izcēlums3 2 3" xfId="2047"/>
    <cellStyle name="20% - Izcēlums3 3" xfId="191"/>
    <cellStyle name="20% - Izcēlums4 2" xfId="192"/>
    <cellStyle name="20% - Izcēlums4 2 2" xfId="2050"/>
    <cellStyle name="20% - Izcēlums4 2 3" xfId="2049"/>
    <cellStyle name="20% - Izcēlums4 3" xfId="193"/>
    <cellStyle name="20% - Izcēlums5 2" xfId="194"/>
    <cellStyle name="20% - Izcēlums5 2 2" xfId="2052"/>
    <cellStyle name="20% - Izcēlums5 2 3" xfId="2051"/>
    <cellStyle name="20% - Izcēlums5 3" xfId="195"/>
    <cellStyle name="20% - Izcēlums6 2" xfId="196"/>
    <cellStyle name="20% - Izcēlums6 2 2" xfId="2054"/>
    <cellStyle name="20% - Izcēlums6 2 3" xfId="2053"/>
    <cellStyle name="20% - Izcēlums6 3" xfId="197"/>
    <cellStyle name="20% – rõhk1" xfId="198"/>
    <cellStyle name="20% – rõhk2" xfId="199"/>
    <cellStyle name="20% – rõhk3" xfId="200"/>
    <cellStyle name="20% – rõhk4" xfId="201"/>
    <cellStyle name="20% – rõhk5" xfId="202"/>
    <cellStyle name="20% – rõhk6" xfId="203"/>
    <cellStyle name="20% no 1. izcēluma" xfId="2055"/>
    <cellStyle name="20% no 1. izcēluma" xfId="204"/>
    <cellStyle name="20% no 1. izcēluma 2" xfId="205"/>
    <cellStyle name="20% no 1. izcēluma 2 2" xfId="2056"/>
    <cellStyle name="20% no 1. izcēluma_3_k" xfId="2057"/>
    <cellStyle name="20% no 2. izcēluma" xfId="2058"/>
    <cellStyle name="20% no 2. izcēluma" xfId="206"/>
    <cellStyle name="20% no 2. izcēluma 2" xfId="207"/>
    <cellStyle name="20% no 2. izcēluma 2 2" xfId="2059"/>
    <cellStyle name="20% no 2. izcēluma_3_k" xfId="2060"/>
    <cellStyle name="20% no 3. izcēluma" xfId="2061"/>
    <cellStyle name="20% no 3. izcēluma" xfId="208"/>
    <cellStyle name="20% no 3. izcēluma 2" xfId="209"/>
    <cellStyle name="20% no 3. izcēluma 2 2" xfId="2062"/>
    <cellStyle name="20% no 3. izcēluma_3_k" xfId="2063"/>
    <cellStyle name="20% no 4. izcēluma" xfId="2064"/>
    <cellStyle name="20% no 4. izcēluma" xfId="210"/>
    <cellStyle name="20% no 4. izcēluma 2" xfId="211"/>
    <cellStyle name="20% no 4. izcēluma 2 2" xfId="2065"/>
    <cellStyle name="20% no 4. izcēluma_3_k" xfId="2066"/>
    <cellStyle name="20% no 5. izcēluma" xfId="2067"/>
    <cellStyle name="20% no 5. izcēluma" xfId="212"/>
    <cellStyle name="20% no 5. izcēluma 2" xfId="213"/>
    <cellStyle name="20% no 5. izcēluma 2 2" xfId="2068"/>
    <cellStyle name="20% no 5. izcēluma_3_k" xfId="2069"/>
    <cellStyle name="20% no 6. izcēluma" xfId="2070"/>
    <cellStyle name="20% no 6. izcēluma" xfId="214"/>
    <cellStyle name="20% no 6. izcēluma 2" xfId="215"/>
    <cellStyle name="20% no 6. izcēluma 2 2" xfId="2071"/>
    <cellStyle name="20% no 6. izcēluma_3_k" xfId="2072"/>
    <cellStyle name="3. izcēlums " xfId="216"/>
    <cellStyle name="3. izcēlums  2" xfId="217"/>
    <cellStyle name="3. izcēlums  2 2" xfId="2073"/>
    <cellStyle name="3. izcēlums _3_k" xfId="2074"/>
    <cellStyle name="4. izcēlums" xfId="218"/>
    <cellStyle name="4. izcēlums 2" xfId="219"/>
    <cellStyle name="4. izcēlums 2 2" xfId="2075"/>
    <cellStyle name="4. izcēlums_3_k" xfId="2076"/>
    <cellStyle name="40% - Accent1 10" xfId="220"/>
    <cellStyle name="40% - Accent1 10 2" xfId="2077"/>
    <cellStyle name="40% - Accent1 11" xfId="2078"/>
    <cellStyle name="40% - Accent1 12" xfId="2079"/>
    <cellStyle name="40% - Accent1 13" xfId="2080"/>
    <cellStyle name="40% - Accent1 14" xfId="2081"/>
    <cellStyle name="40% - Accent1 15" xfId="2082"/>
    <cellStyle name="40% - Accent1 16" xfId="2083"/>
    <cellStyle name="40% - Accent1 17" xfId="2084"/>
    <cellStyle name="40% - Accent1 18" xfId="2085"/>
    <cellStyle name="40% - Accent1 19" xfId="2086"/>
    <cellStyle name="40% - Accent1 2" xfId="221"/>
    <cellStyle name="40% - Accent1 2 10" xfId="2087"/>
    <cellStyle name="40% - Accent1 2 11" xfId="2088"/>
    <cellStyle name="40% - Accent1 2 12" xfId="2089"/>
    <cellStyle name="40% - Accent1 2 13" xfId="2090"/>
    <cellStyle name="40% - Accent1 2 14" xfId="2091"/>
    <cellStyle name="40% - Accent1 2 2" xfId="222"/>
    <cellStyle name="40% - Accent1 2 2 2" xfId="2092"/>
    <cellStyle name="40% - Accent1 2 3" xfId="223"/>
    <cellStyle name="40% - Accent1 2 3 2" xfId="2093"/>
    <cellStyle name="40% - Accent1 2 4" xfId="224"/>
    <cellStyle name="40% - Accent1 2 4 2" xfId="2094"/>
    <cellStyle name="40% - Accent1 2 5" xfId="225"/>
    <cellStyle name="40% - Accent1 2 5 2" xfId="2095"/>
    <cellStyle name="40% - Accent1 2 6" xfId="2096"/>
    <cellStyle name="40% - Accent1 2 7" xfId="2097"/>
    <cellStyle name="40% - Accent1 2 8" xfId="2098"/>
    <cellStyle name="40% - Accent1 2 9" xfId="2099"/>
    <cellStyle name="40% - Accent1 2_2-2" xfId="2100"/>
    <cellStyle name="40% - Accent1 20" xfId="2101"/>
    <cellStyle name="40% - Accent1 21" xfId="2102"/>
    <cellStyle name="40% - Accent1 22" xfId="2103"/>
    <cellStyle name="40% - Accent1 23" xfId="2104"/>
    <cellStyle name="40% - Accent1 24" xfId="2105"/>
    <cellStyle name="40% - Accent1 25" xfId="2106"/>
    <cellStyle name="40% - Accent1 26" xfId="2107"/>
    <cellStyle name="40% - Accent1 27" xfId="2108"/>
    <cellStyle name="40% - Accent1 28" xfId="2109"/>
    <cellStyle name="40% - Accent1 29" xfId="2110"/>
    <cellStyle name="40% - Accent1 3" xfId="226"/>
    <cellStyle name="40% - Accent1 3 2" xfId="2111"/>
    <cellStyle name="40% - Accent1 3 3" xfId="2112"/>
    <cellStyle name="40% - Accent1 3_3_k" xfId="2113"/>
    <cellStyle name="40% - Accent1 30" xfId="2114"/>
    <cellStyle name="40% - Accent1 31" xfId="2115"/>
    <cellStyle name="40% - Accent1 32" xfId="2116"/>
    <cellStyle name="40% - Accent1 33" xfId="2117"/>
    <cellStyle name="40% - Accent1 34" xfId="2118"/>
    <cellStyle name="40% - Accent1 35" xfId="2119"/>
    <cellStyle name="40% - Accent1 36" xfId="2120"/>
    <cellStyle name="40% - Accent1 37" xfId="2121"/>
    <cellStyle name="40% - Accent1 38" xfId="2122"/>
    <cellStyle name="40% - Accent1 39" xfId="2123"/>
    <cellStyle name="40% - Accent1 4" xfId="227"/>
    <cellStyle name="40% - Accent1 40" xfId="2124"/>
    <cellStyle name="40% - Accent1 41" xfId="2125"/>
    <cellStyle name="40% - Accent1 42" xfId="2126"/>
    <cellStyle name="40% - Accent1 43" xfId="2127"/>
    <cellStyle name="40% - Accent1 44" xfId="2128"/>
    <cellStyle name="40% - Accent1 45" xfId="2129"/>
    <cellStyle name="40% - Accent1 46" xfId="2130"/>
    <cellStyle name="40% - Accent1 47" xfId="2131"/>
    <cellStyle name="40% - Accent1 48" xfId="2132"/>
    <cellStyle name="40% - Accent1 49" xfId="2133"/>
    <cellStyle name="40% - Accent1 5" xfId="228"/>
    <cellStyle name="40% - Accent1 6" xfId="229"/>
    <cellStyle name="40% - Accent1 7" xfId="230"/>
    <cellStyle name="40% - Accent1 8" xfId="231"/>
    <cellStyle name="40% - Accent1 8 2" xfId="2134"/>
    <cellStyle name="40% - Accent1 9" xfId="232"/>
    <cellStyle name="40% - Accent1 9 2" xfId="2135"/>
    <cellStyle name="40% - Accent2 10" xfId="233"/>
    <cellStyle name="40% - Accent2 10 2" xfId="2136"/>
    <cellStyle name="40% - Accent2 11" xfId="2137"/>
    <cellStyle name="40% - Accent2 12" xfId="2138"/>
    <cellStyle name="40% - Accent2 13" xfId="2139"/>
    <cellStyle name="40% - Accent2 14" xfId="2140"/>
    <cellStyle name="40% - Accent2 15" xfId="2141"/>
    <cellStyle name="40% - Accent2 16" xfId="2142"/>
    <cellStyle name="40% - Accent2 17" xfId="2143"/>
    <cellStyle name="40% - Accent2 18" xfId="2144"/>
    <cellStyle name="40% - Accent2 19" xfId="2145"/>
    <cellStyle name="40% - Accent2 2" xfId="234"/>
    <cellStyle name="40% - Accent2 2 10" xfId="2146"/>
    <cellStyle name="40% - Accent2 2 11" xfId="2147"/>
    <cellStyle name="40% - Accent2 2 12" xfId="2148"/>
    <cellStyle name="40% - Accent2 2 13" xfId="2149"/>
    <cellStyle name="40% - Accent2 2 14" xfId="2150"/>
    <cellStyle name="40% - Accent2 2 2" xfId="235"/>
    <cellStyle name="40% - Accent2 2 2 2" xfId="2151"/>
    <cellStyle name="40% - Accent2 2 3" xfId="236"/>
    <cellStyle name="40% - Accent2 2 4" xfId="237"/>
    <cellStyle name="40% - Accent2 2 4 2" xfId="2152"/>
    <cellStyle name="40% - Accent2 2 5" xfId="238"/>
    <cellStyle name="40% - Accent2 2 5 2" xfId="2153"/>
    <cellStyle name="40% - Accent2 2 6" xfId="2154"/>
    <cellStyle name="40% - Accent2 2 7" xfId="2155"/>
    <cellStyle name="40% - Accent2 2 8" xfId="2156"/>
    <cellStyle name="40% - Accent2 2 9" xfId="2157"/>
    <cellStyle name="40% - Accent2 2_2-2" xfId="2158"/>
    <cellStyle name="40% - Accent2 20" xfId="2159"/>
    <cellStyle name="40% - Accent2 21" xfId="2160"/>
    <cellStyle name="40% - Accent2 22" xfId="2161"/>
    <cellStyle name="40% - Accent2 23" xfId="2162"/>
    <cellStyle name="40% - Accent2 24" xfId="2163"/>
    <cellStyle name="40% - Accent2 25" xfId="2164"/>
    <cellStyle name="40% - Accent2 26" xfId="2165"/>
    <cellStyle name="40% - Accent2 27" xfId="2166"/>
    <cellStyle name="40% - Accent2 28" xfId="2167"/>
    <cellStyle name="40% - Accent2 29" xfId="2168"/>
    <cellStyle name="40% - Accent2 3" xfId="239"/>
    <cellStyle name="40% - Accent2 3 2" xfId="2169"/>
    <cellStyle name="40% - Accent2 3 3" xfId="2170"/>
    <cellStyle name="40% - Accent2 3_3_k" xfId="2171"/>
    <cellStyle name="40% - Accent2 30" xfId="2172"/>
    <cellStyle name="40% - Accent2 31" xfId="2173"/>
    <cellStyle name="40% - Accent2 32" xfId="2174"/>
    <cellStyle name="40% - Accent2 33" xfId="2175"/>
    <cellStyle name="40% - Accent2 34" xfId="2176"/>
    <cellStyle name="40% - Accent2 35" xfId="2177"/>
    <cellStyle name="40% - Accent2 36" xfId="2178"/>
    <cellStyle name="40% - Accent2 37" xfId="2179"/>
    <cellStyle name="40% - Accent2 38" xfId="2180"/>
    <cellStyle name="40% - Accent2 39" xfId="2181"/>
    <cellStyle name="40% - Accent2 4" xfId="240"/>
    <cellStyle name="40% - Accent2 40" xfId="2182"/>
    <cellStyle name="40% - Accent2 41" xfId="2183"/>
    <cellStyle name="40% - Accent2 42" xfId="2184"/>
    <cellStyle name="40% - Accent2 43" xfId="2185"/>
    <cellStyle name="40% - Accent2 44" xfId="2186"/>
    <cellStyle name="40% - Accent2 45" xfId="2187"/>
    <cellStyle name="40% - Accent2 46" xfId="2188"/>
    <cellStyle name="40% - Accent2 47" xfId="2189"/>
    <cellStyle name="40% - Accent2 48" xfId="2190"/>
    <cellStyle name="40% - Accent2 49" xfId="2191"/>
    <cellStyle name="40% - Accent2 5" xfId="241"/>
    <cellStyle name="40% - Accent2 6" xfId="242"/>
    <cellStyle name="40% - Accent2 7" xfId="243"/>
    <cellStyle name="40% - Accent2 8" xfId="244"/>
    <cellStyle name="40% - Accent2 8 2" xfId="2192"/>
    <cellStyle name="40% - Accent2 9" xfId="245"/>
    <cellStyle name="40% - Accent2 9 2" xfId="2193"/>
    <cellStyle name="40% - Accent3 10" xfId="246"/>
    <cellStyle name="40% - Accent3 10 2" xfId="2194"/>
    <cellStyle name="40% - Accent3 11" xfId="247"/>
    <cellStyle name="40% - Accent3 12" xfId="248"/>
    <cellStyle name="40% - Accent3 13" xfId="249"/>
    <cellStyle name="40% - Accent3 14" xfId="250"/>
    <cellStyle name="40% - Accent3 15" xfId="251"/>
    <cellStyle name="40% - Accent3 16" xfId="252"/>
    <cellStyle name="40% - Accent3 17" xfId="253"/>
    <cellStyle name="40% - Accent3 18" xfId="254"/>
    <cellStyle name="40% - Accent3 19" xfId="255"/>
    <cellStyle name="40% - Accent3 19 2" xfId="2195"/>
    <cellStyle name="40% - Accent3 2" xfId="256"/>
    <cellStyle name="40% - Accent3 2 10" xfId="2196"/>
    <cellStyle name="40% - Accent3 2 11" xfId="2197"/>
    <cellStyle name="40% - Accent3 2 12" xfId="2198"/>
    <cellStyle name="40% - Accent3 2 13" xfId="2199"/>
    <cellStyle name="40% - Accent3 2 14" xfId="2200"/>
    <cellStyle name="40% - Accent3 2 2" xfId="257"/>
    <cellStyle name="40% - Accent3 2 2 2" xfId="2201"/>
    <cellStyle name="40% - Accent3 2 3" xfId="258"/>
    <cellStyle name="40% - Accent3 2 3 2" xfId="2202"/>
    <cellStyle name="40% - Accent3 2 4" xfId="259"/>
    <cellStyle name="40% - Accent3 2 4 2" xfId="2203"/>
    <cellStyle name="40% - Accent3 2 5" xfId="2204"/>
    <cellStyle name="40% - Accent3 2 6" xfId="2205"/>
    <cellStyle name="40% - Accent3 2 7" xfId="2206"/>
    <cellStyle name="40% - Accent3 2 8" xfId="2207"/>
    <cellStyle name="40% - Accent3 2 9" xfId="2208"/>
    <cellStyle name="40% - Accent3 2_2-2" xfId="2209"/>
    <cellStyle name="40% - Accent3 20" xfId="260"/>
    <cellStyle name="40% - Accent3 21" xfId="261"/>
    <cellStyle name="40% - Accent3 21 2" xfId="2210"/>
    <cellStyle name="40% - Accent3 22" xfId="262"/>
    <cellStyle name="40% - Accent3 22 2" xfId="2211"/>
    <cellStyle name="40% - Accent3 23" xfId="263"/>
    <cellStyle name="40% - Accent3 23 2" xfId="2212"/>
    <cellStyle name="40% - Accent3 24" xfId="264"/>
    <cellStyle name="40% - Accent3 24 2" xfId="2213"/>
    <cellStyle name="40% - Accent3 25" xfId="265"/>
    <cellStyle name="40% - Accent3 25 2" xfId="2214"/>
    <cellStyle name="40% - Accent3 26" xfId="2215"/>
    <cellStyle name="40% - Accent3 27" xfId="2216"/>
    <cellStyle name="40% - Accent3 28" xfId="2217"/>
    <cellStyle name="40% - Accent3 29" xfId="2218"/>
    <cellStyle name="40% - Accent3 3" xfId="266"/>
    <cellStyle name="40% - Accent3 3 2" xfId="267"/>
    <cellStyle name="40% - Accent3 3 2 2" xfId="2219"/>
    <cellStyle name="40% - Accent3 3 3" xfId="268"/>
    <cellStyle name="40% - Accent3 3 4" xfId="2220"/>
    <cellStyle name="40% - Accent3 3_3_1" xfId="2221"/>
    <cellStyle name="40% - Accent3 30" xfId="2222"/>
    <cellStyle name="40% - Accent3 31" xfId="2223"/>
    <cellStyle name="40% - Accent3 32" xfId="2224"/>
    <cellStyle name="40% - Accent3 33" xfId="2225"/>
    <cellStyle name="40% - Accent3 34" xfId="2226"/>
    <cellStyle name="40% - Accent3 35" xfId="2227"/>
    <cellStyle name="40% - Accent3 36" xfId="2228"/>
    <cellStyle name="40% - Accent3 37" xfId="2229"/>
    <cellStyle name="40% - Accent3 38" xfId="2230"/>
    <cellStyle name="40% - Accent3 39" xfId="2231"/>
    <cellStyle name="40% - Accent3 4" xfId="269"/>
    <cellStyle name="40% - Accent3 4 2" xfId="270"/>
    <cellStyle name="40% - Accent3 4 3" xfId="271"/>
    <cellStyle name="40% - Accent3 40" xfId="2232"/>
    <cellStyle name="40% - Accent3 41" xfId="2233"/>
    <cellStyle name="40% - Accent3 42" xfId="2234"/>
    <cellStyle name="40% - Accent3 43" xfId="2235"/>
    <cellStyle name="40% - Accent3 44" xfId="2236"/>
    <cellStyle name="40% - Accent3 45" xfId="2237"/>
    <cellStyle name="40% - Accent3 46" xfId="2238"/>
    <cellStyle name="40% - Accent3 47" xfId="2239"/>
    <cellStyle name="40% - Accent3 48" xfId="2240"/>
    <cellStyle name="40% - Accent3 49" xfId="2241"/>
    <cellStyle name="40% - Accent3 5" xfId="272"/>
    <cellStyle name="40% - Accent3 5 2" xfId="273"/>
    <cellStyle name="40% - Accent3 5 3" xfId="274"/>
    <cellStyle name="40% - Accent3 6" xfId="275"/>
    <cellStyle name="40% - Accent3 6 2" xfId="276"/>
    <cellStyle name="40% - Accent3 6 3" xfId="277"/>
    <cellStyle name="40% - Accent3 7" xfId="278"/>
    <cellStyle name="40% - Accent3 7 2" xfId="279"/>
    <cellStyle name="40% - Accent3 8" xfId="280"/>
    <cellStyle name="40% - Accent3 8 2" xfId="2242"/>
    <cellStyle name="40% - Accent3 9" xfId="281"/>
    <cellStyle name="40% - Accent3 9 2" xfId="2243"/>
    <cellStyle name="40% - Accent4 10" xfId="282"/>
    <cellStyle name="40% - Accent4 10 2" xfId="2244"/>
    <cellStyle name="40% - Accent4 11" xfId="283"/>
    <cellStyle name="40% - Accent4 11 2" xfId="2245"/>
    <cellStyle name="40% - Accent4 12" xfId="284"/>
    <cellStyle name="40% - Accent4 12 2" xfId="2246"/>
    <cellStyle name="40% - Accent4 13" xfId="285"/>
    <cellStyle name="40% - Accent4 13 2" xfId="2247"/>
    <cellStyle name="40% - Accent4 14" xfId="286"/>
    <cellStyle name="40% - Accent4 14 2" xfId="2248"/>
    <cellStyle name="40% - Accent4 15" xfId="287"/>
    <cellStyle name="40% - Accent4 15 2" xfId="2249"/>
    <cellStyle name="40% - Accent4 16" xfId="288"/>
    <cellStyle name="40% - Accent4 16 2" xfId="2250"/>
    <cellStyle name="40% - Accent4 17" xfId="289"/>
    <cellStyle name="40% - Accent4 17 2" xfId="2251"/>
    <cellStyle name="40% - Accent4 18" xfId="290"/>
    <cellStyle name="40% - Accent4 18 2" xfId="2252"/>
    <cellStyle name="40% - Accent4 19" xfId="291"/>
    <cellStyle name="40% - Accent4 19 2" xfId="2253"/>
    <cellStyle name="40% - Accent4 2" xfId="292"/>
    <cellStyle name="40% - Accent4 2 10" xfId="2254"/>
    <cellStyle name="40% - Accent4 2 11" xfId="2255"/>
    <cellStyle name="40% - Accent4 2 12" xfId="2256"/>
    <cellStyle name="40% - Accent4 2 13" xfId="2257"/>
    <cellStyle name="40% - Accent4 2 14" xfId="2258"/>
    <cellStyle name="40% - Accent4 2 2" xfId="293"/>
    <cellStyle name="40% - Accent4 2 2 2" xfId="2259"/>
    <cellStyle name="40% - Accent4 2 3" xfId="294"/>
    <cellStyle name="40% - Accent4 2 3 2" xfId="2260"/>
    <cellStyle name="40% - Accent4 2 4" xfId="295"/>
    <cellStyle name="40% - Accent4 2 5" xfId="296"/>
    <cellStyle name="40% - Accent4 2 5 2" xfId="2261"/>
    <cellStyle name="40% - Accent4 2 6" xfId="297"/>
    <cellStyle name="40% - Accent4 2 6 2" xfId="2262"/>
    <cellStyle name="40% - Accent4 2 7" xfId="298"/>
    <cellStyle name="40% - Accent4 2 7 2" xfId="2263"/>
    <cellStyle name="40% - Accent4 2 8" xfId="2264"/>
    <cellStyle name="40% - Accent4 2 9" xfId="2265"/>
    <cellStyle name="40% - Accent4 2_2-2" xfId="2266"/>
    <cellStyle name="40% - Accent4 20" xfId="299"/>
    <cellStyle name="40% - Accent4 20 2" xfId="2267"/>
    <cellStyle name="40% - Accent4 21" xfId="300"/>
    <cellStyle name="40% - Accent4 21 2" xfId="2268"/>
    <cellStyle name="40% - Accent4 22" xfId="301"/>
    <cellStyle name="40% - Accent4 23" xfId="302"/>
    <cellStyle name="40% - Accent4 23 2" xfId="2269"/>
    <cellStyle name="40% - Accent4 24" xfId="303"/>
    <cellStyle name="40% - Accent4 24 2" xfId="2270"/>
    <cellStyle name="40% - Accent4 25" xfId="304"/>
    <cellStyle name="40% - Accent4 25 2" xfId="2271"/>
    <cellStyle name="40% - Accent4 26" xfId="2272"/>
    <cellStyle name="40% - Accent4 27" xfId="2273"/>
    <cellStyle name="40% - Accent4 28" xfId="2274"/>
    <cellStyle name="40% - Accent4 29" xfId="2275"/>
    <cellStyle name="40% - Accent4 3" xfId="305"/>
    <cellStyle name="40% - Accent4 3 2" xfId="306"/>
    <cellStyle name="40% - Accent4 3 2 2" xfId="2276"/>
    <cellStyle name="40% - Accent4 3 3" xfId="307"/>
    <cellStyle name="40% - Accent4 3 4" xfId="2277"/>
    <cellStyle name="40% - Accent4 3_3_1" xfId="2278"/>
    <cellStyle name="40% - Accent4 30" xfId="2279"/>
    <cellStyle name="40% - Accent4 31" xfId="2280"/>
    <cellStyle name="40% - Accent4 32" xfId="2281"/>
    <cellStyle name="40% - Accent4 33" xfId="2282"/>
    <cellStyle name="40% - Accent4 34" xfId="2283"/>
    <cellStyle name="40% - Accent4 35" xfId="2284"/>
    <cellStyle name="40% - Accent4 36" xfId="2285"/>
    <cellStyle name="40% - Accent4 37" xfId="2286"/>
    <cellStyle name="40% - Accent4 38" xfId="2287"/>
    <cellStyle name="40% - Accent4 39" xfId="2288"/>
    <cellStyle name="40% - Accent4 4" xfId="308"/>
    <cellStyle name="40% - Accent4 4 2" xfId="309"/>
    <cellStyle name="40% - Accent4 4 3" xfId="310"/>
    <cellStyle name="40% - Accent4 40" xfId="2289"/>
    <cellStyle name="40% - Accent4 41" xfId="2290"/>
    <cellStyle name="40% - Accent4 42" xfId="2291"/>
    <cellStyle name="40% - Accent4 43" xfId="2292"/>
    <cellStyle name="40% - Accent4 44" xfId="2293"/>
    <cellStyle name="40% - Accent4 45" xfId="2294"/>
    <cellStyle name="40% - Accent4 46" xfId="2295"/>
    <cellStyle name="40% - Accent4 47" xfId="2296"/>
    <cellStyle name="40% - Accent4 48" xfId="2297"/>
    <cellStyle name="40% - Accent4 49" xfId="2298"/>
    <cellStyle name="40% - Accent4 5" xfId="311"/>
    <cellStyle name="40% - Accent4 5 2" xfId="312"/>
    <cellStyle name="40% - Accent4 5 3" xfId="313"/>
    <cellStyle name="40% - Accent4 6" xfId="314"/>
    <cellStyle name="40% - Accent4 6 2" xfId="315"/>
    <cellStyle name="40% - Accent4 6 3" xfId="316"/>
    <cellStyle name="40% - Accent4 7" xfId="317"/>
    <cellStyle name="40% - Accent4 7 2" xfId="318"/>
    <cellStyle name="40% - Accent4 8" xfId="319"/>
    <cellStyle name="40% - Accent4 8 2" xfId="2299"/>
    <cellStyle name="40% - Accent4 9" xfId="320"/>
    <cellStyle name="40% - Accent4 9 2" xfId="2300"/>
    <cellStyle name="40% - Accent5 10" xfId="321"/>
    <cellStyle name="40% - Accent5 10 2" xfId="2301"/>
    <cellStyle name="40% - Accent5 11" xfId="2302"/>
    <cellStyle name="40% - Accent5 12" xfId="2303"/>
    <cellStyle name="40% - Accent5 13" xfId="2304"/>
    <cellStyle name="40% - Accent5 14" xfId="2305"/>
    <cellStyle name="40% - Accent5 15" xfId="2306"/>
    <cellStyle name="40% - Accent5 16" xfId="2307"/>
    <cellStyle name="40% - Accent5 17" xfId="2308"/>
    <cellStyle name="40% - Accent5 18" xfId="2309"/>
    <cellStyle name="40% - Accent5 19" xfId="2310"/>
    <cellStyle name="40% - Accent5 2" xfId="322"/>
    <cellStyle name="40% - Accent5 2 10" xfId="2311"/>
    <cellStyle name="40% - Accent5 2 11" xfId="2312"/>
    <cellStyle name="40% - Accent5 2 12" xfId="2313"/>
    <cellStyle name="40% - Accent5 2 13" xfId="2314"/>
    <cellStyle name="40% - Accent5 2 14" xfId="2315"/>
    <cellStyle name="40% - Accent5 2 2" xfId="323"/>
    <cellStyle name="40% - Accent5 2 2 2" xfId="2316"/>
    <cellStyle name="40% - Accent5 2 3" xfId="324"/>
    <cellStyle name="40% - Accent5 2 4" xfId="325"/>
    <cellStyle name="40% - Accent5 2 4 2" xfId="2317"/>
    <cellStyle name="40% - Accent5 2 5" xfId="326"/>
    <cellStyle name="40% - Accent5 2 5 2" xfId="2318"/>
    <cellStyle name="40% - Accent5 2 6" xfId="2319"/>
    <cellStyle name="40% - Accent5 2 7" xfId="2320"/>
    <cellStyle name="40% - Accent5 2 8" xfId="2321"/>
    <cellStyle name="40% - Accent5 2 9" xfId="2322"/>
    <cellStyle name="40% - Accent5 2_2-2" xfId="2323"/>
    <cellStyle name="40% - Accent5 20" xfId="2324"/>
    <cellStyle name="40% - Accent5 21" xfId="2325"/>
    <cellStyle name="40% - Accent5 22" xfId="2326"/>
    <cellStyle name="40% - Accent5 23" xfId="2327"/>
    <cellStyle name="40% - Accent5 24" xfId="2328"/>
    <cellStyle name="40% - Accent5 25" xfId="2329"/>
    <cellStyle name="40% - Accent5 26" xfId="2330"/>
    <cellStyle name="40% - Accent5 27" xfId="2331"/>
    <cellStyle name="40% - Accent5 28" xfId="2332"/>
    <cellStyle name="40% - Accent5 29" xfId="2333"/>
    <cellStyle name="40% - Accent5 3" xfId="327"/>
    <cellStyle name="40% - Accent5 3 2" xfId="2334"/>
    <cellStyle name="40% - Accent5 3 3" xfId="2335"/>
    <cellStyle name="40% - Accent5 3_3_k" xfId="2336"/>
    <cellStyle name="40% - Accent5 30" xfId="2337"/>
    <cellStyle name="40% - Accent5 31" xfId="2338"/>
    <cellStyle name="40% - Accent5 32" xfId="2339"/>
    <cellStyle name="40% - Accent5 33" xfId="2340"/>
    <cellStyle name="40% - Accent5 34" xfId="2341"/>
    <cellStyle name="40% - Accent5 35" xfId="2342"/>
    <cellStyle name="40% - Accent5 36" xfId="2343"/>
    <cellStyle name="40% - Accent5 37" xfId="2344"/>
    <cellStyle name="40% - Accent5 38" xfId="2345"/>
    <cellStyle name="40% - Accent5 39" xfId="2346"/>
    <cellStyle name="40% - Accent5 4" xfId="328"/>
    <cellStyle name="40% - Accent5 40" xfId="2347"/>
    <cellStyle name="40% - Accent5 41" xfId="2348"/>
    <cellStyle name="40% - Accent5 42" xfId="2349"/>
    <cellStyle name="40% - Accent5 43" xfId="2350"/>
    <cellStyle name="40% - Accent5 44" xfId="2351"/>
    <cellStyle name="40% - Accent5 45" xfId="2352"/>
    <cellStyle name="40% - Accent5 46" xfId="2353"/>
    <cellStyle name="40% - Accent5 47" xfId="2354"/>
    <cellStyle name="40% - Accent5 48" xfId="2355"/>
    <cellStyle name="40% - Accent5 49" xfId="2356"/>
    <cellStyle name="40% - Accent5 5" xfId="329"/>
    <cellStyle name="40% - Accent5 6" xfId="330"/>
    <cellStyle name="40% - Accent5 7" xfId="331"/>
    <cellStyle name="40% - Accent5 8" xfId="332"/>
    <cellStyle name="40% - Accent5 8 2" xfId="2357"/>
    <cellStyle name="40% - Accent5 9" xfId="333"/>
    <cellStyle name="40% - Accent5 9 2" xfId="2358"/>
    <cellStyle name="40% - Accent6 10" xfId="334"/>
    <cellStyle name="40% - Accent6 10 2" xfId="2359"/>
    <cellStyle name="40% - Accent6 11" xfId="2360"/>
    <cellStyle name="40% - Accent6 12" xfId="2361"/>
    <cellStyle name="40% - Accent6 13" xfId="2362"/>
    <cellStyle name="40% - Accent6 14" xfId="2363"/>
    <cellStyle name="40% - Accent6 15" xfId="2364"/>
    <cellStyle name="40% - Accent6 16" xfId="2365"/>
    <cellStyle name="40% - Accent6 17" xfId="2366"/>
    <cellStyle name="40% - Accent6 18" xfId="2367"/>
    <cellStyle name="40% - Accent6 19" xfId="2368"/>
    <cellStyle name="40% - Accent6 2" xfId="335"/>
    <cellStyle name="40% - Accent6 2 10" xfId="2369"/>
    <cellStyle name="40% - Accent6 2 11" xfId="2370"/>
    <cellStyle name="40% - Accent6 2 12" xfId="2371"/>
    <cellStyle name="40% - Accent6 2 13" xfId="2372"/>
    <cellStyle name="40% - Accent6 2 14" xfId="2373"/>
    <cellStyle name="40% - Accent6 2 2" xfId="336"/>
    <cellStyle name="40% - Accent6 2 2 2" xfId="2374"/>
    <cellStyle name="40% - Accent6 2 3" xfId="337"/>
    <cellStyle name="40% - Accent6 2 3 2" xfId="2375"/>
    <cellStyle name="40% - Accent6 2 4" xfId="338"/>
    <cellStyle name="40% - Accent6 2 4 2" xfId="2376"/>
    <cellStyle name="40% - Accent6 2 5" xfId="339"/>
    <cellStyle name="40% - Accent6 2 5 2" xfId="2377"/>
    <cellStyle name="40% - Accent6 2 6" xfId="2378"/>
    <cellStyle name="40% - Accent6 2 7" xfId="2379"/>
    <cellStyle name="40% - Accent6 2 8" xfId="2380"/>
    <cellStyle name="40% - Accent6 2 9" xfId="2381"/>
    <cellStyle name="40% - Accent6 2_2-2" xfId="2382"/>
    <cellStyle name="40% - Accent6 20" xfId="2383"/>
    <cellStyle name="40% - Accent6 21" xfId="2384"/>
    <cellStyle name="40% - Accent6 22" xfId="2385"/>
    <cellStyle name="40% - Accent6 23" xfId="2386"/>
    <cellStyle name="40% - Accent6 24" xfId="2387"/>
    <cellStyle name="40% - Accent6 25" xfId="2388"/>
    <cellStyle name="40% - Accent6 26" xfId="2389"/>
    <cellStyle name="40% - Accent6 27" xfId="2390"/>
    <cellStyle name="40% - Accent6 28" xfId="2391"/>
    <cellStyle name="40% - Accent6 29" xfId="2392"/>
    <cellStyle name="40% - Accent6 3" xfId="340"/>
    <cellStyle name="40% - Accent6 3 2" xfId="2393"/>
    <cellStyle name="40% - Accent6 3 3" xfId="2394"/>
    <cellStyle name="40% - Accent6 3_3_k" xfId="2395"/>
    <cellStyle name="40% - Accent6 30" xfId="2396"/>
    <cellStyle name="40% - Accent6 31" xfId="2397"/>
    <cellStyle name="40% - Accent6 32" xfId="2398"/>
    <cellStyle name="40% - Accent6 33" xfId="2399"/>
    <cellStyle name="40% - Accent6 34" xfId="2400"/>
    <cellStyle name="40% - Accent6 35" xfId="2401"/>
    <cellStyle name="40% - Accent6 36" xfId="2402"/>
    <cellStyle name="40% - Accent6 37" xfId="2403"/>
    <cellStyle name="40% - Accent6 38" xfId="2404"/>
    <cellStyle name="40% - Accent6 39" xfId="2405"/>
    <cellStyle name="40% - Accent6 4" xfId="341"/>
    <cellStyle name="40% - Accent6 40" xfId="2406"/>
    <cellStyle name="40% - Accent6 41" xfId="2407"/>
    <cellStyle name="40% - Accent6 42" xfId="2408"/>
    <cellStyle name="40% - Accent6 43" xfId="2409"/>
    <cellStyle name="40% - Accent6 44" xfId="2410"/>
    <cellStyle name="40% - Accent6 45" xfId="2411"/>
    <cellStyle name="40% - Accent6 46" xfId="2412"/>
    <cellStyle name="40% - Accent6 47" xfId="2413"/>
    <cellStyle name="40% - Accent6 48" xfId="2414"/>
    <cellStyle name="40% - Accent6 49" xfId="2415"/>
    <cellStyle name="40% - Accent6 5" xfId="342"/>
    <cellStyle name="40% - Accent6 6" xfId="343"/>
    <cellStyle name="40% - Accent6 7" xfId="344"/>
    <cellStyle name="40% - Accent6 8" xfId="345"/>
    <cellStyle name="40% - Accent6 8 2" xfId="2416"/>
    <cellStyle name="40% - Accent6 9" xfId="346"/>
    <cellStyle name="40% - Accent6 9 2" xfId="2417"/>
    <cellStyle name="40% - Izcēlums1 2" xfId="347"/>
    <cellStyle name="40% - Izcēlums1 2 2" xfId="2419"/>
    <cellStyle name="40% - Izcēlums1 2 3" xfId="2418"/>
    <cellStyle name="40% - Izcēlums1 3" xfId="348"/>
    <cellStyle name="40% - Izcēlums2 2" xfId="349"/>
    <cellStyle name="40% - Izcēlums2 2 2" xfId="2421"/>
    <cellStyle name="40% - Izcēlums2 2 3" xfId="2420"/>
    <cellStyle name="40% - Izcēlums2 3" xfId="350"/>
    <cellStyle name="40% - Izcēlums3 2" xfId="351"/>
    <cellStyle name="40% - Izcēlums3 2 2" xfId="2423"/>
    <cellStyle name="40% - Izcēlums3 2 3" xfId="2422"/>
    <cellStyle name="40% - Izcēlums3 3" xfId="352"/>
    <cellStyle name="40% - Izcēlums4 2" xfId="353"/>
    <cellStyle name="40% - Izcēlums4 2 2" xfId="2425"/>
    <cellStyle name="40% - Izcēlums4 2 3" xfId="2424"/>
    <cellStyle name="40% - Izcēlums4 3" xfId="354"/>
    <cellStyle name="40% - Izcēlums5 2" xfId="355"/>
    <cellStyle name="40% - Izcēlums5 2 2" xfId="2427"/>
    <cellStyle name="40% - Izcēlums5 2 3" xfId="2426"/>
    <cellStyle name="40% - Izcēlums5 3" xfId="356"/>
    <cellStyle name="40% - Izcēlums6 2" xfId="357"/>
    <cellStyle name="40% - Izcēlums6 2 2" xfId="2429"/>
    <cellStyle name="40% - Izcēlums6 2 3" xfId="2428"/>
    <cellStyle name="40% - Izcēlums6 3" xfId="358"/>
    <cellStyle name="40% – rõhk1" xfId="359"/>
    <cellStyle name="40% – rõhk2" xfId="360"/>
    <cellStyle name="40% – rõhk3" xfId="361"/>
    <cellStyle name="40% – rõhk4" xfId="362"/>
    <cellStyle name="40% – rõhk5" xfId="363"/>
    <cellStyle name="40% – rõhk6" xfId="364"/>
    <cellStyle name="40% no 1. izcēluma" xfId="2430"/>
    <cellStyle name="40% no 1. izcēluma" xfId="365"/>
    <cellStyle name="40% no 1. izcēluma 2" xfId="366"/>
    <cellStyle name="40% no 1. izcēluma 2 2" xfId="2431"/>
    <cellStyle name="40% no 1. izcēluma_3_k" xfId="2432"/>
    <cellStyle name="40% no 2. izcēluma" xfId="2433"/>
    <cellStyle name="40% no 2. izcēluma" xfId="367"/>
    <cellStyle name="40% no 2. izcēluma 2" xfId="368"/>
    <cellStyle name="40% no 2. izcēluma 2 2" xfId="2434"/>
    <cellStyle name="40% no 2. izcēluma_3_k" xfId="2435"/>
    <cellStyle name="40% no 3. izcēluma" xfId="2436"/>
    <cellStyle name="40% no 3. izcēluma" xfId="369"/>
    <cellStyle name="40% no 3. izcēluma 2" xfId="370"/>
    <cellStyle name="40% no 3. izcēluma 2 2" xfId="2437"/>
    <cellStyle name="40% no 3. izcēluma_3_k" xfId="2438"/>
    <cellStyle name="40% no 4. izcēluma" xfId="2439"/>
    <cellStyle name="40% no 4. izcēluma" xfId="371"/>
    <cellStyle name="40% no 4. izcēluma 2" xfId="372"/>
    <cellStyle name="40% no 4. izcēluma 2 2" xfId="2440"/>
    <cellStyle name="40% no 4. izcēluma_3_k" xfId="2441"/>
    <cellStyle name="40% no 5. izcēluma" xfId="2442"/>
    <cellStyle name="40% no 5. izcēluma" xfId="373"/>
    <cellStyle name="40% no 5. izcēluma 2" xfId="374"/>
    <cellStyle name="40% no 5. izcēluma 2 2" xfId="2443"/>
    <cellStyle name="40% no 5. izcēluma_3_k" xfId="2444"/>
    <cellStyle name="40% no 6. izcēluma" xfId="2445"/>
    <cellStyle name="40% no 6. izcēluma" xfId="375"/>
    <cellStyle name="40% no 6. izcēluma 2" xfId="376"/>
    <cellStyle name="40% no 6. izcēluma 2 2" xfId="2446"/>
    <cellStyle name="40% no 6. izcēluma_12_U1" xfId="2447"/>
    <cellStyle name="5. izcēlums" xfId="377"/>
    <cellStyle name="5. izcēlums 2" xfId="378"/>
    <cellStyle name="5. izcēlums 2 2" xfId="2448"/>
    <cellStyle name="5. izcēlums_3_k" xfId="2449"/>
    <cellStyle name="6. izcēlums" xfId="379"/>
    <cellStyle name="6. izcēlums 2" xfId="380"/>
    <cellStyle name="6. izcēlums 2 2" xfId="2450"/>
    <cellStyle name="6. izcēlums_3_k" xfId="2451"/>
    <cellStyle name="60% - Accent1 10" xfId="381"/>
    <cellStyle name="60% - Accent1 10 2" xfId="2452"/>
    <cellStyle name="60% - Accent1 11" xfId="2453"/>
    <cellStyle name="60% - Accent1 12" xfId="2454"/>
    <cellStyle name="60% - Accent1 13" xfId="2455"/>
    <cellStyle name="60% - Accent1 14" xfId="2456"/>
    <cellStyle name="60% - Accent1 15" xfId="2457"/>
    <cellStyle name="60% - Accent1 16" xfId="2458"/>
    <cellStyle name="60% - Accent1 17" xfId="2459"/>
    <cellStyle name="60% - Accent1 18" xfId="2460"/>
    <cellStyle name="60% - Accent1 19" xfId="2461"/>
    <cellStyle name="60% - Accent1 2" xfId="382"/>
    <cellStyle name="60% - Accent1 2 10" xfId="2462"/>
    <cellStyle name="60% - Accent1 2 11" xfId="2463"/>
    <cellStyle name="60% - Accent1 2 12" xfId="2464"/>
    <cellStyle name="60% - Accent1 2 13" xfId="2465"/>
    <cellStyle name="60% - Accent1 2 14" xfId="2466"/>
    <cellStyle name="60% - Accent1 2 2" xfId="383"/>
    <cellStyle name="60% - Accent1 2 2 2" xfId="2467"/>
    <cellStyle name="60% - Accent1 2 3" xfId="384"/>
    <cellStyle name="60% - Accent1 2 3 2" xfId="2468"/>
    <cellStyle name="60% - Accent1 2 4" xfId="385"/>
    <cellStyle name="60% - Accent1 2 4 2" xfId="2469"/>
    <cellStyle name="60% - Accent1 2 5" xfId="386"/>
    <cellStyle name="60% - Accent1 2 5 2" xfId="2470"/>
    <cellStyle name="60% - Accent1 2 6" xfId="2471"/>
    <cellStyle name="60% - Accent1 2 7" xfId="2472"/>
    <cellStyle name="60% - Accent1 2 8" xfId="2473"/>
    <cellStyle name="60% - Accent1 2 9" xfId="2474"/>
    <cellStyle name="60% - Accent1 2_2-2" xfId="2475"/>
    <cellStyle name="60% - Accent1 20" xfId="2476"/>
    <cellStyle name="60% - Accent1 21" xfId="2477"/>
    <cellStyle name="60% - Accent1 22" xfId="2478"/>
    <cellStyle name="60% - Accent1 23" xfId="2479"/>
    <cellStyle name="60% - Accent1 24" xfId="2480"/>
    <cellStyle name="60% - Accent1 25" xfId="2481"/>
    <cellStyle name="60% - Accent1 26" xfId="2482"/>
    <cellStyle name="60% - Accent1 27" xfId="2483"/>
    <cellStyle name="60% - Accent1 28" xfId="2484"/>
    <cellStyle name="60% - Accent1 29" xfId="2485"/>
    <cellStyle name="60% - Accent1 3" xfId="387"/>
    <cellStyle name="60% - Accent1 3 2" xfId="2486"/>
    <cellStyle name="60% - Accent1 3 3" xfId="2487"/>
    <cellStyle name="60% - Accent1 3_3_k" xfId="2488"/>
    <cellStyle name="60% - Accent1 30" xfId="2489"/>
    <cellStyle name="60% - Accent1 31" xfId="2490"/>
    <cellStyle name="60% - Accent1 32" xfId="2491"/>
    <cellStyle name="60% - Accent1 33" xfId="2492"/>
    <cellStyle name="60% - Accent1 34" xfId="2493"/>
    <cellStyle name="60% - Accent1 35" xfId="2494"/>
    <cellStyle name="60% - Accent1 36" xfId="2495"/>
    <cellStyle name="60% - Accent1 37" xfId="2496"/>
    <cellStyle name="60% - Accent1 38" xfId="2497"/>
    <cellStyle name="60% - Accent1 39" xfId="2498"/>
    <cellStyle name="60% - Accent1 4" xfId="388"/>
    <cellStyle name="60% - Accent1 40" xfId="2499"/>
    <cellStyle name="60% - Accent1 41" xfId="2500"/>
    <cellStyle name="60% - Accent1 42" xfId="2501"/>
    <cellStyle name="60% - Accent1 43" xfId="2502"/>
    <cellStyle name="60% - Accent1 44" xfId="2503"/>
    <cellStyle name="60% - Accent1 45" xfId="2504"/>
    <cellStyle name="60% - Accent1 46" xfId="2505"/>
    <cellStyle name="60% - Accent1 47" xfId="2506"/>
    <cellStyle name="60% - Accent1 48" xfId="2507"/>
    <cellStyle name="60% - Accent1 49" xfId="2508"/>
    <cellStyle name="60% - Accent1 5" xfId="389"/>
    <cellStyle name="60% - Accent1 6" xfId="390"/>
    <cellStyle name="60% - Accent1 7" xfId="391"/>
    <cellStyle name="60% - Accent1 8" xfId="392"/>
    <cellStyle name="60% - Accent1 8 2" xfId="2509"/>
    <cellStyle name="60% - Accent1 9" xfId="393"/>
    <cellStyle name="60% - Accent1 9 2" xfId="2510"/>
    <cellStyle name="60% - Accent2 10" xfId="394"/>
    <cellStyle name="60% - Accent2 10 2" xfId="2511"/>
    <cellStyle name="60% - Accent2 11" xfId="2512"/>
    <cellStyle name="60% - Accent2 12" xfId="2513"/>
    <cellStyle name="60% - Accent2 13" xfId="2514"/>
    <cellStyle name="60% - Accent2 14" xfId="2515"/>
    <cellStyle name="60% - Accent2 15" xfId="2516"/>
    <cellStyle name="60% - Accent2 16" xfId="2517"/>
    <cellStyle name="60% - Accent2 17" xfId="2518"/>
    <cellStyle name="60% - Accent2 18" xfId="2519"/>
    <cellStyle name="60% - Accent2 19" xfId="2520"/>
    <cellStyle name="60% - Accent2 2" xfId="395"/>
    <cellStyle name="60% - Accent2 2 10" xfId="2521"/>
    <cellStyle name="60% - Accent2 2 11" xfId="2522"/>
    <cellStyle name="60% - Accent2 2 12" xfId="2523"/>
    <cellStyle name="60% - Accent2 2 13" xfId="2524"/>
    <cellStyle name="60% - Accent2 2 14" xfId="2525"/>
    <cellStyle name="60% - Accent2 2 2" xfId="396"/>
    <cellStyle name="60% - Accent2 2 2 2" xfId="2526"/>
    <cellStyle name="60% - Accent2 2 3" xfId="397"/>
    <cellStyle name="60% - Accent2 2 4" xfId="398"/>
    <cellStyle name="60% - Accent2 2 4 2" xfId="2527"/>
    <cellStyle name="60% - Accent2 2 5" xfId="399"/>
    <cellStyle name="60% - Accent2 2 5 2" xfId="2528"/>
    <cellStyle name="60% - Accent2 2 6" xfId="2529"/>
    <cellStyle name="60% - Accent2 2 7" xfId="2530"/>
    <cellStyle name="60% - Accent2 2 8" xfId="2531"/>
    <cellStyle name="60% - Accent2 2 9" xfId="2532"/>
    <cellStyle name="60% - Accent2 2_2-2" xfId="2533"/>
    <cellStyle name="60% - Accent2 20" xfId="2534"/>
    <cellStyle name="60% - Accent2 21" xfId="2535"/>
    <cellStyle name="60% - Accent2 22" xfId="2536"/>
    <cellStyle name="60% - Accent2 23" xfId="2537"/>
    <cellStyle name="60% - Accent2 24" xfId="2538"/>
    <cellStyle name="60% - Accent2 25" xfId="2539"/>
    <cellStyle name="60% - Accent2 26" xfId="2540"/>
    <cellStyle name="60% - Accent2 27" xfId="2541"/>
    <cellStyle name="60% - Accent2 28" xfId="2542"/>
    <cellStyle name="60% - Accent2 29" xfId="2543"/>
    <cellStyle name="60% - Accent2 3" xfId="400"/>
    <cellStyle name="60% - Accent2 3 2" xfId="2544"/>
    <cellStyle name="60% - Accent2 3 3" xfId="2545"/>
    <cellStyle name="60% - Accent2 3_3_k" xfId="2546"/>
    <cellStyle name="60% - Accent2 30" xfId="2547"/>
    <cellStyle name="60% - Accent2 31" xfId="2548"/>
    <cellStyle name="60% - Accent2 32" xfId="2549"/>
    <cellStyle name="60% - Accent2 33" xfId="2550"/>
    <cellStyle name="60% - Accent2 34" xfId="2551"/>
    <cellStyle name="60% - Accent2 35" xfId="2552"/>
    <cellStyle name="60% - Accent2 36" xfId="2553"/>
    <cellStyle name="60% - Accent2 37" xfId="2554"/>
    <cellStyle name="60% - Accent2 38" xfId="2555"/>
    <cellStyle name="60% - Accent2 39" xfId="2556"/>
    <cellStyle name="60% - Accent2 4" xfId="401"/>
    <cellStyle name="60% - Accent2 40" xfId="2557"/>
    <cellStyle name="60% - Accent2 41" xfId="2558"/>
    <cellStyle name="60% - Accent2 42" xfId="2559"/>
    <cellStyle name="60% - Accent2 43" xfId="2560"/>
    <cellStyle name="60% - Accent2 44" xfId="2561"/>
    <cellStyle name="60% - Accent2 45" xfId="2562"/>
    <cellStyle name="60% - Accent2 46" xfId="2563"/>
    <cellStyle name="60% - Accent2 47" xfId="2564"/>
    <cellStyle name="60% - Accent2 48" xfId="2565"/>
    <cellStyle name="60% - Accent2 49" xfId="2566"/>
    <cellStyle name="60% - Accent2 5" xfId="402"/>
    <cellStyle name="60% - Accent2 6" xfId="403"/>
    <cellStyle name="60% - Accent2 7" xfId="404"/>
    <cellStyle name="60% - Accent2 8" xfId="405"/>
    <cellStyle name="60% - Accent2 8 2" xfId="2567"/>
    <cellStyle name="60% - Accent2 9" xfId="406"/>
    <cellStyle name="60% - Accent2 9 2" xfId="2568"/>
    <cellStyle name="60% - Accent3 10" xfId="407"/>
    <cellStyle name="60% - Accent3 10 2" xfId="2569"/>
    <cellStyle name="60% - Accent3 11" xfId="408"/>
    <cellStyle name="60% - Accent3 12" xfId="409"/>
    <cellStyle name="60% - Accent3 13" xfId="410"/>
    <cellStyle name="60% - Accent3 14" xfId="411"/>
    <cellStyle name="60% - Accent3 15" xfId="412"/>
    <cellStyle name="60% - Accent3 16" xfId="413"/>
    <cellStyle name="60% - Accent3 17" xfId="414"/>
    <cellStyle name="60% - Accent3 18" xfId="415"/>
    <cellStyle name="60% - Accent3 19" xfId="416"/>
    <cellStyle name="60% - Accent3 19 2" xfId="2570"/>
    <cellStyle name="60% - Accent3 2" xfId="417"/>
    <cellStyle name="60% - Accent3 2 10" xfId="2571"/>
    <cellStyle name="60% - Accent3 2 11" xfId="2572"/>
    <cellStyle name="60% - Accent3 2 12" xfId="2573"/>
    <cellStyle name="60% - Accent3 2 13" xfId="2574"/>
    <cellStyle name="60% - Accent3 2 14" xfId="2575"/>
    <cellStyle name="60% - Accent3 2 2" xfId="418"/>
    <cellStyle name="60% - Accent3 2 2 2" xfId="2576"/>
    <cellStyle name="60% - Accent3 2 3" xfId="419"/>
    <cellStyle name="60% - Accent3 2 3 2" xfId="2577"/>
    <cellStyle name="60% - Accent3 2 4" xfId="420"/>
    <cellStyle name="60% - Accent3 2 4 2" xfId="2578"/>
    <cellStyle name="60% - Accent3 2 5" xfId="2579"/>
    <cellStyle name="60% - Accent3 2 6" xfId="2580"/>
    <cellStyle name="60% - Accent3 2 7" xfId="2581"/>
    <cellStyle name="60% - Accent3 2 8" xfId="2582"/>
    <cellStyle name="60% - Accent3 2 9" xfId="2583"/>
    <cellStyle name="60% - Accent3 2_2-2" xfId="2584"/>
    <cellStyle name="60% - Accent3 20" xfId="421"/>
    <cellStyle name="60% - Accent3 21" xfId="422"/>
    <cellStyle name="60% - Accent3 21 2" xfId="2585"/>
    <cellStyle name="60% - Accent3 22" xfId="423"/>
    <cellStyle name="60% - Accent3 22 2" xfId="2586"/>
    <cellStyle name="60% - Accent3 23" xfId="424"/>
    <cellStyle name="60% - Accent3 23 2" xfId="2587"/>
    <cellStyle name="60% - Accent3 24" xfId="425"/>
    <cellStyle name="60% - Accent3 24 2" xfId="2588"/>
    <cellStyle name="60% - Accent3 25" xfId="426"/>
    <cellStyle name="60% - Accent3 25 2" xfId="2589"/>
    <cellStyle name="60% - Accent3 26" xfId="2590"/>
    <cellStyle name="60% - Accent3 27" xfId="2591"/>
    <cellStyle name="60% - Accent3 28" xfId="2592"/>
    <cellStyle name="60% - Accent3 29" xfId="2593"/>
    <cellStyle name="60% - Accent3 3" xfId="427"/>
    <cellStyle name="60% - Accent3 3 2" xfId="428"/>
    <cellStyle name="60% - Accent3 3 2 2" xfId="2594"/>
    <cellStyle name="60% - Accent3 3 3" xfId="429"/>
    <cellStyle name="60% - Accent3 3 4" xfId="2595"/>
    <cellStyle name="60% - Accent3 3_3_1" xfId="2596"/>
    <cellStyle name="60% - Accent3 30" xfId="2597"/>
    <cellStyle name="60% - Accent3 31" xfId="2598"/>
    <cellStyle name="60% - Accent3 32" xfId="2599"/>
    <cellStyle name="60% - Accent3 33" xfId="2600"/>
    <cellStyle name="60% - Accent3 34" xfId="2601"/>
    <cellStyle name="60% - Accent3 35" xfId="2602"/>
    <cellStyle name="60% - Accent3 36" xfId="2603"/>
    <cellStyle name="60% - Accent3 37" xfId="2604"/>
    <cellStyle name="60% - Accent3 38" xfId="2605"/>
    <cellStyle name="60% - Accent3 39" xfId="2606"/>
    <cellStyle name="60% - Accent3 4" xfId="430"/>
    <cellStyle name="60% - Accent3 4 2" xfId="431"/>
    <cellStyle name="60% - Accent3 4 3" xfId="432"/>
    <cellStyle name="60% - Accent3 40" xfId="2607"/>
    <cellStyle name="60% - Accent3 41" xfId="2608"/>
    <cellStyle name="60% - Accent3 42" xfId="2609"/>
    <cellStyle name="60% - Accent3 43" xfId="2610"/>
    <cellStyle name="60% - Accent3 44" xfId="2611"/>
    <cellStyle name="60% - Accent3 45" xfId="2612"/>
    <cellStyle name="60% - Accent3 46" xfId="2613"/>
    <cellStyle name="60% - Accent3 47" xfId="2614"/>
    <cellStyle name="60% - Accent3 48" xfId="2615"/>
    <cellStyle name="60% - Accent3 49" xfId="2616"/>
    <cellStyle name="60% - Accent3 5" xfId="433"/>
    <cellStyle name="60% - Accent3 5 2" xfId="434"/>
    <cellStyle name="60% - Accent3 5 3" xfId="435"/>
    <cellStyle name="60% - Accent3 6" xfId="436"/>
    <cellStyle name="60% - Accent3 6 2" xfId="437"/>
    <cellStyle name="60% - Accent3 6 3" xfId="438"/>
    <cellStyle name="60% - Accent3 7" xfId="439"/>
    <cellStyle name="60% - Accent3 7 2" xfId="440"/>
    <cellStyle name="60% - Accent3 8" xfId="441"/>
    <cellStyle name="60% - Accent3 8 2" xfId="2617"/>
    <cellStyle name="60% - Accent3 9" xfId="442"/>
    <cellStyle name="60% - Accent3 9 2" xfId="2618"/>
    <cellStyle name="60% - Accent4 10" xfId="443"/>
    <cellStyle name="60% - Accent4 10 2" xfId="2619"/>
    <cellStyle name="60% - Accent4 11" xfId="2620"/>
    <cellStyle name="60% - Accent4 12" xfId="2621"/>
    <cellStyle name="60% - Accent4 13" xfId="2622"/>
    <cellStyle name="60% - Accent4 14" xfId="2623"/>
    <cellStyle name="60% - Accent4 15" xfId="2624"/>
    <cellStyle name="60% - Accent4 16" xfId="2625"/>
    <cellStyle name="60% - Accent4 17" xfId="2626"/>
    <cellStyle name="60% - Accent4 18" xfId="2627"/>
    <cellStyle name="60% - Accent4 19" xfId="2628"/>
    <cellStyle name="60% - Accent4 2" xfId="444"/>
    <cellStyle name="60% - Accent4 2 10" xfId="2629"/>
    <cellStyle name="60% - Accent4 2 11" xfId="2630"/>
    <cellStyle name="60% - Accent4 2 12" xfId="2631"/>
    <cellStyle name="60% - Accent4 2 13" xfId="2632"/>
    <cellStyle name="60% - Accent4 2 14" xfId="2633"/>
    <cellStyle name="60% - Accent4 2 2" xfId="445"/>
    <cellStyle name="60% - Accent4 2 2 2" xfId="2634"/>
    <cellStyle name="60% - Accent4 2 3" xfId="446"/>
    <cellStyle name="60% - Accent4 2 3 2" xfId="2635"/>
    <cellStyle name="60% - Accent4 2 4" xfId="447"/>
    <cellStyle name="60% - Accent4 2 4 2" xfId="2636"/>
    <cellStyle name="60% - Accent4 2 5" xfId="448"/>
    <cellStyle name="60% - Accent4 2 5 2" xfId="2637"/>
    <cellStyle name="60% - Accent4 2 6" xfId="2638"/>
    <cellStyle name="60% - Accent4 2 7" xfId="2639"/>
    <cellStyle name="60% - Accent4 2 8" xfId="2640"/>
    <cellStyle name="60% - Accent4 2 9" xfId="2641"/>
    <cellStyle name="60% - Accent4 2_2-2" xfId="2642"/>
    <cellStyle name="60% - Accent4 20" xfId="2643"/>
    <cellStyle name="60% - Accent4 21" xfId="2644"/>
    <cellStyle name="60% - Accent4 22" xfId="2645"/>
    <cellStyle name="60% - Accent4 23" xfId="2646"/>
    <cellStyle name="60% - Accent4 24" xfId="2647"/>
    <cellStyle name="60% - Accent4 25" xfId="2648"/>
    <cellStyle name="60% - Accent4 26" xfId="2649"/>
    <cellStyle name="60% - Accent4 27" xfId="2650"/>
    <cellStyle name="60% - Accent4 28" xfId="2651"/>
    <cellStyle name="60% - Accent4 29" xfId="2652"/>
    <cellStyle name="60% - Accent4 3" xfId="449"/>
    <cellStyle name="60% - Accent4 3 2" xfId="2653"/>
    <cellStyle name="60% - Accent4 3 3" xfId="2654"/>
    <cellStyle name="60% - Accent4 3_3_k" xfId="2655"/>
    <cellStyle name="60% - Accent4 30" xfId="2656"/>
    <cellStyle name="60% - Accent4 31" xfId="2657"/>
    <cellStyle name="60% - Accent4 32" xfId="2658"/>
    <cellStyle name="60% - Accent4 33" xfId="2659"/>
    <cellStyle name="60% - Accent4 34" xfId="2660"/>
    <cellStyle name="60% - Accent4 35" xfId="2661"/>
    <cellStyle name="60% - Accent4 36" xfId="2662"/>
    <cellStyle name="60% - Accent4 37" xfId="2663"/>
    <cellStyle name="60% - Accent4 38" xfId="2664"/>
    <cellStyle name="60% - Accent4 39" xfId="2665"/>
    <cellStyle name="60% - Accent4 4" xfId="450"/>
    <cellStyle name="60% - Accent4 40" xfId="2666"/>
    <cellStyle name="60% - Accent4 41" xfId="2667"/>
    <cellStyle name="60% - Accent4 42" xfId="2668"/>
    <cellStyle name="60% - Accent4 43" xfId="2669"/>
    <cellStyle name="60% - Accent4 44" xfId="2670"/>
    <cellStyle name="60% - Accent4 45" xfId="2671"/>
    <cellStyle name="60% - Accent4 46" xfId="2672"/>
    <cellStyle name="60% - Accent4 47" xfId="2673"/>
    <cellStyle name="60% - Accent4 48" xfId="2674"/>
    <cellStyle name="60% - Accent4 49" xfId="2675"/>
    <cellStyle name="60% - Accent4 5" xfId="451"/>
    <cellStyle name="60% - Accent4 6" xfId="452"/>
    <cellStyle name="60% - Accent4 7" xfId="453"/>
    <cellStyle name="60% - Accent4 8" xfId="454"/>
    <cellStyle name="60% - Accent4 8 2" xfId="2676"/>
    <cellStyle name="60% - Accent4 9" xfId="455"/>
    <cellStyle name="60% - Accent4 9 2" xfId="2677"/>
    <cellStyle name="60% - Accent5 10" xfId="456"/>
    <cellStyle name="60% - Accent5 10 2" xfId="2678"/>
    <cellStyle name="60% - Accent5 11" xfId="2679"/>
    <cellStyle name="60% - Accent5 12" xfId="2680"/>
    <cellStyle name="60% - Accent5 13" xfId="2681"/>
    <cellStyle name="60% - Accent5 14" xfId="2682"/>
    <cellStyle name="60% - Accent5 15" xfId="2683"/>
    <cellStyle name="60% - Accent5 16" xfId="2684"/>
    <cellStyle name="60% - Accent5 17" xfId="2685"/>
    <cellStyle name="60% - Accent5 18" xfId="2686"/>
    <cellStyle name="60% - Accent5 19" xfId="2687"/>
    <cellStyle name="60% - Accent5 2" xfId="457"/>
    <cellStyle name="60% - Accent5 2 10" xfId="2688"/>
    <cellStyle name="60% - Accent5 2 11" xfId="2689"/>
    <cellStyle name="60% - Accent5 2 12" xfId="2690"/>
    <cellStyle name="60% - Accent5 2 13" xfId="2691"/>
    <cellStyle name="60% - Accent5 2 14" xfId="2692"/>
    <cellStyle name="60% - Accent5 2 2" xfId="458"/>
    <cellStyle name="60% - Accent5 2 2 2" xfId="2693"/>
    <cellStyle name="60% - Accent5 2 3" xfId="459"/>
    <cellStyle name="60% - Accent5 2 4" xfId="460"/>
    <cellStyle name="60% - Accent5 2 4 2" xfId="2694"/>
    <cellStyle name="60% - Accent5 2 5" xfId="461"/>
    <cellStyle name="60% - Accent5 2 5 2" xfId="2695"/>
    <cellStyle name="60% - Accent5 2 6" xfId="2696"/>
    <cellStyle name="60% - Accent5 2 7" xfId="2697"/>
    <cellStyle name="60% - Accent5 2 8" xfId="2698"/>
    <cellStyle name="60% - Accent5 2 9" xfId="2699"/>
    <cellStyle name="60% - Accent5 2_2-2" xfId="2700"/>
    <cellStyle name="60% - Accent5 20" xfId="2701"/>
    <cellStyle name="60% - Accent5 21" xfId="2702"/>
    <cellStyle name="60% - Accent5 22" xfId="2703"/>
    <cellStyle name="60% - Accent5 23" xfId="2704"/>
    <cellStyle name="60% - Accent5 24" xfId="2705"/>
    <cellStyle name="60% - Accent5 25" xfId="2706"/>
    <cellStyle name="60% - Accent5 26" xfId="2707"/>
    <cellStyle name="60% - Accent5 27" xfId="2708"/>
    <cellStyle name="60% - Accent5 28" xfId="2709"/>
    <cellStyle name="60% - Accent5 29" xfId="2710"/>
    <cellStyle name="60% - Accent5 3" xfId="462"/>
    <cellStyle name="60% - Accent5 3 2" xfId="2711"/>
    <cellStyle name="60% - Accent5 3 3" xfId="2712"/>
    <cellStyle name="60% - Accent5 3_3_1" xfId="2713"/>
    <cellStyle name="60% - Accent5 30" xfId="2714"/>
    <cellStyle name="60% - Accent5 31" xfId="2715"/>
    <cellStyle name="60% - Accent5 32" xfId="2716"/>
    <cellStyle name="60% - Accent5 33" xfId="2717"/>
    <cellStyle name="60% - Accent5 34" xfId="2718"/>
    <cellStyle name="60% - Accent5 35" xfId="2719"/>
    <cellStyle name="60% - Accent5 36" xfId="2720"/>
    <cellStyle name="60% - Accent5 37" xfId="2721"/>
    <cellStyle name="60% - Accent5 38" xfId="2722"/>
    <cellStyle name="60% - Accent5 39" xfId="2723"/>
    <cellStyle name="60% - Accent5 4" xfId="463"/>
    <cellStyle name="60% - Accent5 40" xfId="2724"/>
    <cellStyle name="60% - Accent5 41" xfId="2725"/>
    <cellStyle name="60% - Accent5 42" xfId="2726"/>
    <cellStyle name="60% - Accent5 43" xfId="2727"/>
    <cellStyle name="60% - Accent5 44" xfId="2728"/>
    <cellStyle name="60% - Accent5 45" xfId="2729"/>
    <cellStyle name="60% - Accent5 46" xfId="2730"/>
    <cellStyle name="60% - Accent5 47" xfId="2731"/>
    <cellStyle name="60% - Accent5 48" xfId="2732"/>
    <cellStyle name="60% - Accent5 49" xfId="2733"/>
    <cellStyle name="60% - Accent5 5" xfId="464"/>
    <cellStyle name="60% - Accent5 6" xfId="465"/>
    <cellStyle name="60% - Accent5 7" xfId="466"/>
    <cellStyle name="60% - Accent5 8" xfId="467"/>
    <cellStyle name="60% - Accent5 8 2" xfId="2734"/>
    <cellStyle name="60% - Accent5 9" xfId="468"/>
    <cellStyle name="60% - Accent5 9 2" xfId="2735"/>
    <cellStyle name="60% - Accent6 10" xfId="469"/>
    <cellStyle name="60% - Accent6 10 2" xfId="2736"/>
    <cellStyle name="60% - Accent6 11" xfId="2737"/>
    <cellStyle name="60% - Accent6 12" xfId="2738"/>
    <cellStyle name="60% - Accent6 13" xfId="2739"/>
    <cellStyle name="60% - Accent6 14" xfId="2740"/>
    <cellStyle name="60% - Accent6 15" xfId="2741"/>
    <cellStyle name="60% - Accent6 16" xfId="2742"/>
    <cellStyle name="60% - Accent6 17" xfId="2743"/>
    <cellStyle name="60% - Accent6 18" xfId="2744"/>
    <cellStyle name="60% - Accent6 19" xfId="2745"/>
    <cellStyle name="60% - Accent6 2" xfId="470"/>
    <cellStyle name="60% - Accent6 2 10" xfId="2746"/>
    <cellStyle name="60% - Accent6 2 11" xfId="2747"/>
    <cellStyle name="60% - Accent6 2 12" xfId="2748"/>
    <cellStyle name="60% - Accent6 2 13" xfId="2749"/>
    <cellStyle name="60% - Accent6 2 14" xfId="2750"/>
    <cellStyle name="60% - Accent6 2 2" xfId="471"/>
    <cellStyle name="60% - Accent6 2 2 2" xfId="2751"/>
    <cellStyle name="60% - Accent6 2 3" xfId="472"/>
    <cellStyle name="60% - Accent6 2 3 2" xfId="2752"/>
    <cellStyle name="60% - Accent6 2 4" xfId="473"/>
    <cellStyle name="60% - Accent6 2 4 2" xfId="2753"/>
    <cellStyle name="60% - Accent6 2 5" xfId="474"/>
    <cellStyle name="60% - Accent6 2 5 2" xfId="2754"/>
    <cellStyle name="60% - Accent6 2 6" xfId="2755"/>
    <cellStyle name="60% - Accent6 2 7" xfId="2756"/>
    <cellStyle name="60% - Accent6 2 8" xfId="2757"/>
    <cellStyle name="60% - Accent6 2 9" xfId="2758"/>
    <cellStyle name="60% - Accent6 2_2-2" xfId="2759"/>
    <cellStyle name="60% - Accent6 20" xfId="2760"/>
    <cellStyle name="60% - Accent6 21" xfId="2761"/>
    <cellStyle name="60% - Accent6 22" xfId="2762"/>
    <cellStyle name="60% - Accent6 23" xfId="2763"/>
    <cellStyle name="60% - Accent6 24" xfId="2764"/>
    <cellStyle name="60% - Accent6 25" xfId="2765"/>
    <cellStyle name="60% - Accent6 26" xfId="2766"/>
    <cellStyle name="60% - Accent6 27" xfId="2767"/>
    <cellStyle name="60% - Accent6 28" xfId="2768"/>
    <cellStyle name="60% - Accent6 29" xfId="2769"/>
    <cellStyle name="60% - Accent6 3" xfId="475"/>
    <cellStyle name="60% - Accent6 3 2" xfId="2770"/>
    <cellStyle name="60% - Accent6 3 3" xfId="2771"/>
    <cellStyle name="60% - Accent6 3_3_k" xfId="2772"/>
    <cellStyle name="60% - Accent6 30" xfId="2773"/>
    <cellStyle name="60% - Accent6 31" xfId="2774"/>
    <cellStyle name="60% - Accent6 32" xfId="2775"/>
    <cellStyle name="60% - Accent6 33" xfId="2776"/>
    <cellStyle name="60% - Accent6 34" xfId="2777"/>
    <cellStyle name="60% - Accent6 35" xfId="2778"/>
    <cellStyle name="60% - Accent6 36" xfId="2779"/>
    <cellStyle name="60% - Accent6 37" xfId="2780"/>
    <cellStyle name="60% - Accent6 38" xfId="2781"/>
    <cellStyle name="60% - Accent6 39" xfId="2782"/>
    <cellStyle name="60% - Accent6 4" xfId="476"/>
    <cellStyle name="60% - Accent6 40" xfId="2783"/>
    <cellStyle name="60% - Accent6 41" xfId="2784"/>
    <cellStyle name="60% - Accent6 42" xfId="2785"/>
    <cellStyle name="60% - Accent6 43" xfId="2786"/>
    <cellStyle name="60% - Accent6 44" xfId="2787"/>
    <cellStyle name="60% - Accent6 45" xfId="2788"/>
    <cellStyle name="60% - Accent6 46" xfId="2789"/>
    <cellStyle name="60% - Accent6 47" xfId="2790"/>
    <cellStyle name="60% - Accent6 48" xfId="2791"/>
    <cellStyle name="60% - Accent6 49" xfId="2792"/>
    <cellStyle name="60% - Accent6 5" xfId="477"/>
    <cellStyle name="60% - Accent6 6" xfId="478"/>
    <cellStyle name="60% - Accent6 7" xfId="479"/>
    <cellStyle name="60% - Accent6 8" xfId="480"/>
    <cellStyle name="60% - Accent6 8 2" xfId="2793"/>
    <cellStyle name="60% - Accent6 9" xfId="481"/>
    <cellStyle name="60% - Accent6 9 2" xfId="2794"/>
    <cellStyle name="60% - Izcēlums1 2" xfId="482"/>
    <cellStyle name="60% - Izcēlums1 2 2" xfId="2796"/>
    <cellStyle name="60% - Izcēlums1 2 3" xfId="2795"/>
    <cellStyle name="60% - Izcēlums1 3" xfId="483"/>
    <cellStyle name="60% - Izcēlums2 2" xfId="484"/>
    <cellStyle name="60% - Izcēlums2 2 2" xfId="2798"/>
    <cellStyle name="60% - Izcēlums2 2 3" xfId="2797"/>
    <cellStyle name="60% - Izcēlums2 3" xfId="485"/>
    <cellStyle name="60% - Izcēlums3 2" xfId="486"/>
    <cellStyle name="60% - Izcēlums3 2 2" xfId="2800"/>
    <cellStyle name="60% - Izcēlums3 2 3" xfId="2799"/>
    <cellStyle name="60% - Izcēlums3 3" xfId="487"/>
    <cellStyle name="60% - Izcēlums4 2" xfId="488"/>
    <cellStyle name="60% - Izcēlums4 2 2" xfId="2802"/>
    <cellStyle name="60% - Izcēlums4 2 3" xfId="2801"/>
    <cellStyle name="60% - Izcēlums4 3" xfId="489"/>
    <cellStyle name="60% - Izcēlums5 2" xfId="490"/>
    <cellStyle name="60% - Izcēlums5 2 2" xfId="2804"/>
    <cellStyle name="60% - Izcēlums5 2 3" xfId="2803"/>
    <cellStyle name="60% - Izcēlums5 3" xfId="491"/>
    <cellStyle name="60% - Izcēlums6 2" xfId="492"/>
    <cellStyle name="60% - Izcēlums6 2 2" xfId="2806"/>
    <cellStyle name="60% - Izcēlums6 2 3" xfId="2805"/>
    <cellStyle name="60% - Izcēlums6 3" xfId="493"/>
    <cellStyle name="60% – rõhk1" xfId="494"/>
    <cellStyle name="60% – rõhk2" xfId="495"/>
    <cellStyle name="60% – rõhk3" xfId="496"/>
    <cellStyle name="60% – rõhk4" xfId="497"/>
    <cellStyle name="60% – rõhk5" xfId="498"/>
    <cellStyle name="60% – rõhk6" xfId="499"/>
    <cellStyle name="60% no 1. izcēluma" xfId="2807"/>
    <cellStyle name="60% no 1. izcēluma" xfId="500"/>
    <cellStyle name="60% no 1. izcēluma 2" xfId="501"/>
    <cellStyle name="60% no 1. izcēluma 2 2" xfId="2808"/>
    <cellStyle name="60% no 1. izcēluma_3_k" xfId="2809"/>
    <cellStyle name="60% no 2. izcēluma" xfId="2810"/>
    <cellStyle name="60% no 2. izcēluma" xfId="502"/>
    <cellStyle name="60% no 2. izcēluma 2" xfId="503"/>
    <cellStyle name="60% no 2. izcēluma 2 2" xfId="2811"/>
    <cellStyle name="60% no 2. izcēluma_3_k" xfId="2812"/>
    <cellStyle name="60% no 3. izcēluma" xfId="2813"/>
    <cellStyle name="60% no 3. izcēluma" xfId="504"/>
    <cellStyle name="60% no 3. izcēluma 2" xfId="505"/>
    <cellStyle name="60% no 3. izcēluma 2 2" xfId="2814"/>
    <cellStyle name="60% no 3. izcēluma_3_k" xfId="2815"/>
    <cellStyle name="60% no 4. izcēluma" xfId="2816"/>
    <cellStyle name="60% no 4. izcēluma" xfId="506"/>
    <cellStyle name="60% no 4. izcēluma 2" xfId="507"/>
    <cellStyle name="60% no 4. izcēluma 2 2" xfId="2817"/>
    <cellStyle name="60% no 4. izcēluma_3_k" xfId="2818"/>
    <cellStyle name="60% no 5. izcēluma" xfId="2819"/>
    <cellStyle name="60% no 5. izcēluma" xfId="508"/>
    <cellStyle name="60% no 5. izcēluma 2" xfId="509"/>
    <cellStyle name="60% no 5. izcēluma 2 2" xfId="2820"/>
    <cellStyle name="60% no 5. izcēluma_3_k" xfId="2821"/>
    <cellStyle name="60% no 6. izcēluma" xfId="2822"/>
    <cellStyle name="60% no 6. izcēluma" xfId="510"/>
    <cellStyle name="60% no 6. izcēluma 2" xfId="511"/>
    <cellStyle name="60% no 6. izcēluma 2 2" xfId="2823"/>
    <cellStyle name="60% no 6. izcēluma_3_k" xfId="2824"/>
    <cellStyle name="Accent1 10" xfId="512"/>
    <cellStyle name="Accent1 10 2" xfId="2825"/>
    <cellStyle name="Accent1 11" xfId="2826"/>
    <cellStyle name="Accent1 12" xfId="2827"/>
    <cellStyle name="Accent1 13" xfId="2828"/>
    <cellStyle name="Accent1 14" xfId="2829"/>
    <cellStyle name="Accent1 15" xfId="2830"/>
    <cellStyle name="Accent1 16" xfId="2831"/>
    <cellStyle name="Accent1 17" xfId="2832"/>
    <cellStyle name="Accent1 18" xfId="2833"/>
    <cellStyle name="Accent1 19" xfId="2834"/>
    <cellStyle name="Accent1 2" xfId="513"/>
    <cellStyle name="Accent1 2 10" xfId="2835"/>
    <cellStyle name="Accent1 2 11" xfId="2836"/>
    <cellStyle name="Accent1 2 12" xfId="2837"/>
    <cellStyle name="Accent1 2 13" xfId="2838"/>
    <cellStyle name="Accent1 2 14" xfId="2839"/>
    <cellStyle name="Accent1 2 2" xfId="514"/>
    <cellStyle name="Accent1 2 2 2" xfId="2840"/>
    <cellStyle name="Accent1 2 3" xfId="515"/>
    <cellStyle name="Accent1 2 3 2" xfId="516"/>
    <cellStyle name="Accent1 2 4" xfId="517"/>
    <cellStyle name="Accent1 2 4 2" xfId="2841"/>
    <cellStyle name="Accent1 2 5" xfId="518"/>
    <cellStyle name="Accent1 2 5 2" xfId="2842"/>
    <cellStyle name="Accent1 2 6" xfId="519"/>
    <cellStyle name="Accent1 2 7" xfId="520"/>
    <cellStyle name="Accent1 2 7 2" xfId="2843"/>
    <cellStyle name="Accent1 2 8" xfId="2844"/>
    <cellStyle name="Accent1 2 9" xfId="2845"/>
    <cellStyle name="Accent1 2_2-2" xfId="2846"/>
    <cellStyle name="Accent1 20" xfId="2847"/>
    <cellStyle name="Accent1 21" xfId="2848"/>
    <cellStyle name="Accent1 22" xfId="2849"/>
    <cellStyle name="Accent1 23" xfId="2850"/>
    <cellStyle name="Accent1 24" xfId="2851"/>
    <cellStyle name="Accent1 25" xfId="2852"/>
    <cellStyle name="Accent1 26" xfId="2853"/>
    <cellStyle name="Accent1 27" xfId="2854"/>
    <cellStyle name="Accent1 28" xfId="2855"/>
    <cellStyle name="Accent1 29" xfId="2856"/>
    <cellStyle name="Accent1 3" xfId="521"/>
    <cellStyle name="Accent1 3 2" xfId="2857"/>
    <cellStyle name="Accent1 3 3" xfId="2858"/>
    <cellStyle name="Accent1 3_3_k" xfId="2859"/>
    <cellStyle name="Accent1 30" xfId="2860"/>
    <cellStyle name="Accent1 31" xfId="2861"/>
    <cellStyle name="Accent1 32" xfId="2862"/>
    <cellStyle name="Accent1 33" xfId="2863"/>
    <cellStyle name="Accent1 34" xfId="2864"/>
    <cellStyle name="Accent1 35" xfId="2865"/>
    <cellStyle name="Accent1 36" xfId="2866"/>
    <cellStyle name="Accent1 37" xfId="2867"/>
    <cellStyle name="Accent1 38" xfId="2868"/>
    <cellStyle name="Accent1 39" xfId="2869"/>
    <cellStyle name="Accent1 4" xfId="522"/>
    <cellStyle name="Accent1 40" xfId="2870"/>
    <cellStyle name="Accent1 41" xfId="2871"/>
    <cellStyle name="Accent1 42" xfId="2872"/>
    <cellStyle name="Accent1 43" xfId="2873"/>
    <cellStyle name="Accent1 44" xfId="2874"/>
    <cellStyle name="Accent1 45" xfId="2875"/>
    <cellStyle name="Accent1 46" xfId="2876"/>
    <cellStyle name="Accent1 47" xfId="2877"/>
    <cellStyle name="Accent1 48" xfId="2878"/>
    <cellStyle name="Accent1 49" xfId="2879"/>
    <cellStyle name="Accent1 5" xfId="523"/>
    <cellStyle name="Accent1 6" xfId="524"/>
    <cellStyle name="Accent1 7" xfId="525"/>
    <cellStyle name="Accent1 8" xfId="526"/>
    <cellStyle name="Accent1 8 2" xfId="2880"/>
    <cellStyle name="Accent1 9" xfId="527"/>
    <cellStyle name="Accent1 9 2" xfId="2881"/>
    <cellStyle name="Accent2 10" xfId="528"/>
    <cellStyle name="Accent2 10 2" xfId="2882"/>
    <cellStyle name="Accent2 11" xfId="2883"/>
    <cellStyle name="Accent2 12" xfId="2884"/>
    <cellStyle name="Accent2 13" xfId="2885"/>
    <cellStyle name="Accent2 14" xfId="2886"/>
    <cellStyle name="Accent2 15" xfId="2887"/>
    <cellStyle name="Accent2 16" xfId="2888"/>
    <cellStyle name="Accent2 17" xfId="2889"/>
    <cellStyle name="Accent2 18" xfId="2890"/>
    <cellStyle name="Accent2 19" xfId="2891"/>
    <cellStyle name="Accent2 2" xfId="529"/>
    <cellStyle name="Accent2 2 10" xfId="2892"/>
    <cellStyle name="Accent2 2 11" xfId="2893"/>
    <cellStyle name="Accent2 2 12" xfId="2894"/>
    <cellStyle name="Accent2 2 13" xfId="2895"/>
    <cellStyle name="Accent2 2 14" xfId="2896"/>
    <cellStyle name="Accent2 2 2" xfId="530"/>
    <cellStyle name="Accent2 2 2 2" xfId="2897"/>
    <cellStyle name="Accent2 2 3" xfId="531"/>
    <cellStyle name="Accent2 2 3 2" xfId="532"/>
    <cellStyle name="Accent2 2 4" xfId="533"/>
    <cellStyle name="Accent2 2 4 2" xfId="2898"/>
    <cellStyle name="Accent2 2 5" xfId="534"/>
    <cellStyle name="Accent2 2 5 2" xfId="2899"/>
    <cellStyle name="Accent2 2 6" xfId="535"/>
    <cellStyle name="Accent2 2 7" xfId="536"/>
    <cellStyle name="Accent2 2 7 2" xfId="2900"/>
    <cellStyle name="Accent2 2 8" xfId="2901"/>
    <cellStyle name="Accent2 2 9" xfId="2902"/>
    <cellStyle name="Accent2 2_2-2" xfId="2903"/>
    <cellStyle name="Accent2 20" xfId="2904"/>
    <cellStyle name="Accent2 21" xfId="2905"/>
    <cellStyle name="Accent2 22" xfId="2906"/>
    <cellStyle name="Accent2 23" xfId="2907"/>
    <cellStyle name="Accent2 24" xfId="2908"/>
    <cellStyle name="Accent2 25" xfId="2909"/>
    <cellStyle name="Accent2 26" xfId="2910"/>
    <cellStyle name="Accent2 27" xfId="2911"/>
    <cellStyle name="Accent2 28" xfId="2912"/>
    <cellStyle name="Accent2 29" xfId="2913"/>
    <cellStyle name="Accent2 3" xfId="537"/>
    <cellStyle name="Accent2 3 2" xfId="2914"/>
    <cellStyle name="Accent2 3 3" xfId="2915"/>
    <cellStyle name="Accent2 3_3_k" xfId="2916"/>
    <cellStyle name="Accent2 30" xfId="2917"/>
    <cellStyle name="Accent2 31" xfId="2918"/>
    <cellStyle name="Accent2 32" xfId="2919"/>
    <cellStyle name="Accent2 33" xfId="2920"/>
    <cellStyle name="Accent2 34" xfId="2921"/>
    <cellStyle name="Accent2 35" xfId="2922"/>
    <cellStyle name="Accent2 36" xfId="2923"/>
    <cellStyle name="Accent2 37" xfId="2924"/>
    <cellStyle name="Accent2 38" xfId="2925"/>
    <cellStyle name="Accent2 39" xfId="2926"/>
    <cellStyle name="Accent2 4" xfId="538"/>
    <cellStyle name="Accent2 40" xfId="2927"/>
    <cellStyle name="Accent2 41" xfId="2928"/>
    <cellStyle name="Accent2 42" xfId="2929"/>
    <cellStyle name="Accent2 43" xfId="2930"/>
    <cellStyle name="Accent2 44" xfId="2931"/>
    <cellStyle name="Accent2 45" xfId="2932"/>
    <cellStyle name="Accent2 46" xfId="2933"/>
    <cellStyle name="Accent2 47" xfId="2934"/>
    <cellStyle name="Accent2 48" xfId="2935"/>
    <cellStyle name="Accent2 49" xfId="2936"/>
    <cellStyle name="Accent2 5" xfId="539"/>
    <cellStyle name="Accent2 6" xfId="540"/>
    <cellStyle name="Accent2 7" xfId="541"/>
    <cellStyle name="Accent2 8" xfId="542"/>
    <cellStyle name="Accent2 8 2" xfId="2937"/>
    <cellStyle name="Accent2 9" xfId="543"/>
    <cellStyle name="Accent2 9 2" xfId="2938"/>
    <cellStyle name="Accent3 10" xfId="544"/>
    <cellStyle name="Accent3 10 2" xfId="2939"/>
    <cellStyle name="Accent3 11" xfId="2940"/>
    <cellStyle name="Accent3 12" xfId="2941"/>
    <cellStyle name="Accent3 13" xfId="2942"/>
    <cellStyle name="Accent3 14" xfId="2943"/>
    <cellStyle name="Accent3 15" xfId="2944"/>
    <cellStyle name="Accent3 16" xfId="2945"/>
    <cellStyle name="Accent3 17" xfId="2946"/>
    <cellStyle name="Accent3 18" xfId="2947"/>
    <cellStyle name="Accent3 19" xfId="2948"/>
    <cellStyle name="Accent3 2" xfId="545"/>
    <cellStyle name="Accent3 2 10" xfId="2949"/>
    <cellStyle name="Accent3 2 11" xfId="2950"/>
    <cellStyle name="Accent3 2 12" xfId="2951"/>
    <cellStyle name="Accent3 2 13" xfId="2952"/>
    <cellStyle name="Accent3 2 14" xfId="2953"/>
    <cellStyle name="Accent3 2 2" xfId="546"/>
    <cellStyle name="Accent3 2 2 2" xfId="2954"/>
    <cellStyle name="Accent3 2 3" xfId="547"/>
    <cellStyle name="Accent3 2 4" xfId="548"/>
    <cellStyle name="Accent3 2 4 2" xfId="2955"/>
    <cellStyle name="Accent3 2 5" xfId="549"/>
    <cellStyle name="Accent3 2 5 2" xfId="2956"/>
    <cellStyle name="Accent3 2 6" xfId="2957"/>
    <cellStyle name="Accent3 2 7" xfId="2958"/>
    <cellStyle name="Accent3 2 8" xfId="2959"/>
    <cellStyle name="Accent3 2 9" xfId="2960"/>
    <cellStyle name="Accent3 2_2-2" xfId="2961"/>
    <cellStyle name="Accent3 20" xfId="2962"/>
    <cellStyle name="Accent3 21" xfId="2963"/>
    <cellStyle name="Accent3 22" xfId="2964"/>
    <cellStyle name="Accent3 23" xfId="2965"/>
    <cellStyle name="Accent3 24" xfId="2966"/>
    <cellStyle name="Accent3 25" xfId="2967"/>
    <cellStyle name="Accent3 26" xfId="2968"/>
    <cellStyle name="Accent3 27" xfId="2969"/>
    <cellStyle name="Accent3 28" xfId="2970"/>
    <cellStyle name="Accent3 29" xfId="2971"/>
    <cellStyle name="Accent3 3" xfId="550"/>
    <cellStyle name="Accent3 3 2" xfId="2972"/>
    <cellStyle name="Accent3 3 3" xfId="2973"/>
    <cellStyle name="Accent3 3_3_k" xfId="2974"/>
    <cellStyle name="Accent3 30" xfId="2975"/>
    <cellStyle name="Accent3 31" xfId="2976"/>
    <cellStyle name="Accent3 32" xfId="2977"/>
    <cellStyle name="Accent3 33" xfId="2978"/>
    <cellStyle name="Accent3 34" xfId="2979"/>
    <cellStyle name="Accent3 35" xfId="2980"/>
    <cellStyle name="Accent3 36" xfId="2981"/>
    <cellStyle name="Accent3 37" xfId="2982"/>
    <cellStyle name="Accent3 38" xfId="2983"/>
    <cellStyle name="Accent3 39" xfId="2984"/>
    <cellStyle name="Accent3 4" xfId="551"/>
    <cellStyle name="Accent3 40" xfId="2985"/>
    <cellStyle name="Accent3 41" xfId="2986"/>
    <cellStyle name="Accent3 42" xfId="2987"/>
    <cellStyle name="Accent3 43" xfId="2988"/>
    <cellStyle name="Accent3 44" xfId="2989"/>
    <cellStyle name="Accent3 45" xfId="2990"/>
    <cellStyle name="Accent3 46" xfId="2991"/>
    <cellStyle name="Accent3 47" xfId="2992"/>
    <cellStyle name="Accent3 48" xfId="2993"/>
    <cellStyle name="Accent3 49" xfId="2994"/>
    <cellStyle name="Accent3 5" xfId="552"/>
    <cellStyle name="Accent3 6" xfId="553"/>
    <cellStyle name="Accent3 7" xfId="554"/>
    <cellStyle name="Accent3 8" xfId="555"/>
    <cellStyle name="Accent3 8 2" xfId="2995"/>
    <cellStyle name="Accent3 9" xfId="556"/>
    <cellStyle name="Accent3 9 2" xfId="2996"/>
    <cellStyle name="Accent4 10" xfId="557"/>
    <cellStyle name="Accent4 10 2" xfId="2997"/>
    <cellStyle name="Accent4 11" xfId="2998"/>
    <cellStyle name="Accent4 12" xfId="2999"/>
    <cellStyle name="Accent4 13" xfId="3000"/>
    <cellStyle name="Accent4 14" xfId="3001"/>
    <cellStyle name="Accent4 15" xfId="3002"/>
    <cellStyle name="Accent4 16" xfId="3003"/>
    <cellStyle name="Accent4 17" xfId="3004"/>
    <cellStyle name="Accent4 18" xfId="3005"/>
    <cellStyle name="Accent4 19" xfId="3006"/>
    <cellStyle name="Accent4 2" xfId="558"/>
    <cellStyle name="Accent4 2 10" xfId="3007"/>
    <cellStyle name="Accent4 2 11" xfId="3008"/>
    <cellStyle name="Accent4 2 12" xfId="3009"/>
    <cellStyle name="Accent4 2 13" xfId="3010"/>
    <cellStyle name="Accent4 2 14" xfId="3011"/>
    <cellStyle name="Accent4 2 2" xfId="559"/>
    <cellStyle name="Accent4 2 2 2" xfId="3012"/>
    <cellStyle name="Accent4 2 3" xfId="560"/>
    <cellStyle name="Accent4 2 4" xfId="561"/>
    <cellStyle name="Accent4 2 4 2" xfId="3013"/>
    <cellStyle name="Accent4 2 5" xfId="562"/>
    <cellStyle name="Accent4 2 5 2" xfId="3014"/>
    <cellStyle name="Accent4 2 6" xfId="3015"/>
    <cellStyle name="Accent4 2 7" xfId="3016"/>
    <cellStyle name="Accent4 2 8" xfId="3017"/>
    <cellStyle name="Accent4 2 9" xfId="3018"/>
    <cellStyle name="Accent4 2_2-2" xfId="3019"/>
    <cellStyle name="Accent4 20" xfId="3020"/>
    <cellStyle name="Accent4 21" xfId="3021"/>
    <cellStyle name="Accent4 22" xfId="3022"/>
    <cellStyle name="Accent4 23" xfId="3023"/>
    <cellStyle name="Accent4 24" xfId="3024"/>
    <cellStyle name="Accent4 25" xfId="3025"/>
    <cellStyle name="Accent4 26" xfId="3026"/>
    <cellStyle name="Accent4 27" xfId="3027"/>
    <cellStyle name="Accent4 28" xfId="3028"/>
    <cellStyle name="Accent4 29" xfId="3029"/>
    <cellStyle name="Accent4 3" xfId="563"/>
    <cellStyle name="Accent4 3 2" xfId="3030"/>
    <cellStyle name="Accent4 3 3" xfId="3031"/>
    <cellStyle name="Accent4 3_3_k" xfId="3032"/>
    <cellStyle name="Accent4 30" xfId="3033"/>
    <cellStyle name="Accent4 31" xfId="3034"/>
    <cellStyle name="Accent4 32" xfId="3035"/>
    <cellStyle name="Accent4 33" xfId="3036"/>
    <cellStyle name="Accent4 34" xfId="3037"/>
    <cellStyle name="Accent4 35" xfId="3038"/>
    <cellStyle name="Accent4 36" xfId="3039"/>
    <cellStyle name="Accent4 37" xfId="3040"/>
    <cellStyle name="Accent4 38" xfId="3041"/>
    <cellStyle name="Accent4 39" xfId="3042"/>
    <cellStyle name="Accent4 4" xfId="564"/>
    <cellStyle name="Accent4 40" xfId="3043"/>
    <cellStyle name="Accent4 41" xfId="3044"/>
    <cellStyle name="Accent4 42" xfId="3045"/>
    <cellStyle name="Accent4 43" xfId="3046"/>
    <cellStyle name="Accent4 44" xfId="3047"/>
    <cellStyle name="Accent4 45" xfId="3048"/>
    <cellStyle name="Accent4 46" xfId="3049"/>
    <cellStyle name="Accent4 47" xfId="3050"/>
    <cellStyle name="Accent4 48" xfId="3051"/>
    <cellStyle name="Accent4 49" xfId="3052"/>
    <cellStyle name="Accent4 5" xfId="565"/>
    <cellStyle name="Accent4 6" xfId="566"/>
    <cellStyle name="Accent4 7" xfId="567"/>
    <cellStyle name="Accent4 8" xfId="568"/>
    <cellStyle name="Accent4 8 2" xfId="3053"/>
    <cellStyle name="Accent4 9" xfId="569"/>
    <cellStyle name="Accent4 9 2" xfId="3054"/>
    <cellStyle name="Accent5 10" xfId="570"/>
    <cellStyle name="Accent5 10 2" xfId="3055"/>
    <cellStyle name="Accent5 11" xfId="3056"/>
    <cellStyle name="Accent5 12" xfId="3057"/>
    <cellStyle name="Accent5 13" xfId="3058"/>
    <cellStyle name="Accent5 14" xfId="3059"/>
    <cellStyle name="Accent5 15" xfId="3060"/>
    <cellStyle name="Accent5 16" xfId="3061"/>
    <cellStyle name="Accent5 17" xfId="3062"/>
    <cellStyle name="Accent5 18" xfId="3063"/>
    <cellStyle name="Accent5 19" xfId="3064"/>
    <cellStyle name="Accent5 2" xfId="571"/>
    <cellStyle name="Accent5 2 10" xfId="3065"/>
    <cellStyle name="Accent5 2 11" xfId="3066"/>
    <cellStyle name="Accent5 2 12" xfId="3067"/>
    <cellStyle name="Accent5 2 13" xfId="3068"/>
    <cellStyle name="Accent5 2 14" xfId="3069"/>
    <cellStyle name="Accent5 2 2" xfId="572"/>
    <cellStyle name="Accent5 2 2 2" xfId="3070"/>
    <cellStyle name="Accent5 2 3" xfId="573"/>
    <cellStyle name="Accent5 2 4" xfId="574"/>
    <cellStyle name="Accent5 2 4 2" xfId="3071"/>
    <cellStyle name="Accent5 2 5" xfId="575"/>
    <cellStyle name="Accent5 2 5 2" xfId="3072"/>
    <cellStyle name="Accent5 2 6" xfId="3073"/>
    <cellStyle name="Accent5 2 7" xfId="3074"/>
    <cellStyle name="Accent5 2 8" xfId="3075"/>
    <cellStyle name="Accent5 2 9" xfId="3076"/>
    <cellStyle name="Accent5 2_2-2" xfId="3077"/>
    <cellStyle name="Accent5 20" xfId="3078"/>
    <cellStyle name="Accent5 21" xfId="3079"/>
    <cellStyle name="Accent5 22" xfId="3080"/>
    <cellStyle name="Accent5 23" xfId="3081"/>
    <cellStyle name="Accent5 24" xfId="3082"/>
    <cellStyle name="Accent5 25" xfId="3083"/>
    <cellStyle name="Accent5 26" xfId="3084"/>
    <cellStyle name="Accent5 27" xfId="3085"/>
    <cellStyle name="Accent5 28" xfId="3086"/>
    <cellStyle name="Accent5 29" xfId="3087"/>
    <cellStyle name="Accent5 3" xfId="576"/>
    <cellStyle name="Accent5 3 2" xfId="3088"/>
    <cellStyle name="Accent5 3 3" xfId="3089"/>
    <cellStyle name="Accent5 3_3_1" xfId="3090"/>
    <cellStyle name="Accent5 30" xfId="3091"/>
    <cellStyle name="Accent5 31" xfId="3092"/>
    <cellStyle name="Accent5 32" xfId="3093"/>
    <cellStyle name="Accent5 33" xfId="3094"/>
    <cellStyle name="Accent5 34" xfId="3095"/>
    <cellStyle name="Accent5 35" xfId="3096"/>
    <cellStyle name="Accent5 36" xfId="3097"/>
    <cellStyle name="Accent5 37" xfId="3098"/>
    <cellStyle name="Accent5 38" xfId="3099"/>
    <cellStyle name="Accent5 39" xfId="3100"/>
    <cellStyle name="Accent5 4" xfId="577"/>
    <cellStyle name="Accent5 40" xfId="3101"/>
    <cellStyle name="Accent5 41" xfId="3102"/>
    <cellStyle name="Accent5 42" xfId="3103"/>
    <cellStyle name="Accent5 43" xfId="3104"/>
    <cellStyle name="Accent5 44" xfId="3105"/>
    <cellStyle name="Accent5 45" xfId="3106"/>
    <cellStyle name="Accent5 46" xfId="3107"/>
    <cellStyle name="Accent5 47" xfId="3108"/>
    <cellStyle name="Accent5 48" xfId="3109"/>
    <cellStyle name="Accent5 49" xfId="3110"/>
    <cellStyle name="Accent5 5" xfId="578"/>
    <cellStyle name="Accent5 6" xfId="579"/>
    <cellStyle name="Accent5 7" xfId="580"/>
    <cellStyle name="Accent5 8" xfId="581"/>
    <cellStyle name="Accent5 8 2" xfId="3111"/>
    <cellStyle name="Accent5 9" xfId="582"/>
    <cellStyle name="Accent5 9 2" xfId="3112"/>
    <cellStyle name="Accent6 10" xfId="583"/>
    <cellStyle name="Accent6 10 2" xfId="3113"/>
    <cellStyle name="Accent6 11" xfId="3114"/>
    <cellStyle name="Accent6 12" xfId="3115"/>
    <cellStyle name="Accent6 13" xfId="3116"/>
    <cellStyle name="Accent6 14" xfId="3117"/>
    <cellStyle name="Accent6 15" xfId="3118"/>
    <cellStyle name="Accent6 16" xfId="3119"/>
    <cellStyle name="Accent6 17" xfId="3120"/>
    <cellStyle name="Accent6 18" xfId="3121"/>
    <cellStyle name="Accent6 19" xfId="3122"/>
    <cellStyle name="Accent6 2" xfId="584"/>
    <cellStyle name="Accent6 2 10" xfId="3123"/>
    <cellStyle name="Accent6 2 11" xfId="3124"/>
    <cellStyle name="Accent6 2 12" xfId="3125"/>
    <cellStyle name="Accent6 2 13" xfId="3126"/>
    <cellStyle name="Accent6 2 14" xfId="3127"/>
    <cellStyle name="Accent6 2 2" xfId="585"/>
    <cellStyle name="Accent6 2 2 2" xfId="3128"/>
    <cellStyle name="Accent6 2 3" xfId="586"/>
    <cellStyle name="Accent6 2 4" xfId="587"/>
    <cellStyle name="Accent6 2 4 2" xfId="3129"/>
    <cellStyle name="Accent6 2 5" xfId="588"/>
    <cellStyle name="Accent6 2 5 2" xfId="3130"/>
    <cellStyle name="Accent6 2 6" xfId="3131"/>
    <cellStyle name="Accent6 2 7" xfId="3132"/>
    <cellStyle name="Accent6 2 8" xfId="3133"/>
    <cellStyle name="Accent6 2 9" xfId="3134"/>
    <cellStyle name="Accent6 2_2-2" xfId="3135"/>
    <cellStyle name="Accent6 20" xfId="3136"/>
    <cellStyle name="Accent6 21" xfId="3137"/>
    <cellStyle name="Accent6 22" xfId="3138"/>
    <cellStyle name="Accent6 23" xfId="3139"/>
    <cellStyle name="Accent6 24" xfId="3140"/>
    <cellStyle name="Accent6 25" xfId="3141"/>
    <cellStyle name="Accent6 26" xfId="3142"/>
    <cellStyle name="Accent6 27" xfId="3143"/>
    <cellStyle name="Accent6 28" xfId="3144"/>
    <cellStyle name="Accent6 29" xfId="3145"/>
    <cellStyle name="Accent6 3" xfId="589"/>
    <cellStyle name="Accent6 3 2" xfId="3146"/>
    <cellStyle name="Accent6 3 3" xfId="3147"/>
    <cellStyle name="Accent6 3_3_k" xfId="3148"/>
    <cellStyle name="Accent6 30" xfId="3149"/>
    <cellStyle name="Accent6 31" xfId="3150"/>
    <cellStyle name="Accent6 32" xfId="3151"/>
    <cellStyle name="Accent6 33" xfId="3152"/>
    <cellStyle name="Accent6 34" xfId="3153"/>
    <cellStyle name="Accent6 35" xfId="3154"/>
    <cellStyle name="Accent6 36" xfId="3155"/>
    <cellStyle name="Accent6 37" xfId="3156"/>
    <cellStyle name="Accent6 38" xfId="3157"/>
    <cellStyle name="Accent6 39" xfId="3158"/>
    <cellStyle name="Accent6 4" xfId="590"/>
    <cellStyle name="Accent6 40" xfId="3159"/>
    <cellStyle name="Accent6 41" xfId="3160"/>
    <cellStyle name="Accent6 42" xfId="3161"/>
    <cellStyle name="Accent6 43" xfId="3162"/>
    <cellStyle name="Accent6 44" xfId="3163"/>
    <cellStyle name="Accent6 45" xfId="3164"/>
    <cellStyle name="Accent6 46" xfId="3165"/>
    <cellStyle name="Accent6 47" xfId="3166"/>
    <cellStyle name="Accent6 48" xfId="3167"/>
    <cellStyle name="Accent6 49" xfId="3168"/>
    <cellStyle name="Accent6 5" xfId="591"/>
    <cellStyle name="Accent6 6" xfId="592"/>
    <cellStyle name="Accent6 7" xfId="593"/>
    <cellStyle name="Accent6 8" xfId="594"/>
    <cellStyle name="Accent6 8 2" xfId="3169"/>
    <cellStyle name="Accent6 9" xfId="595"/>
    <cellStyle name="Accent6 9 2" xfId="3170"/>
    <cellStyle name="Aprēķināšana" xfId="596"/>
    <cellStyle name="Aprēķināšana 2" xfId="597"/>
    <cellStyle name="Aprēķināšana 2 2" xfId="598"/>
    <cellStyle name="Aprēķināšana 2 2 2" xfId="599"/>
    <cellStyle name="Aprēķināšana 2 3" xfId="600"/>
    <cellStyle name="Aprēķināšana 2 4" xfId="3171"/>
    <cellStyle name="Aprēķināšana 3" xfId="601"/>
    <cellStyle name="Aprēķināšana 3 2" xfId="602"/>
    <cellStyle name="Aprēķināšana 4" xfId="603"/>
    <cellStyle name="Aprēķināšana 4 2" xfId="3173"/>
    <cellStyle name="Aprēķināšana 4 3" xfId="3172"/>
    <cellStyle name="Aprēķināšana_1_5" xfId="3174"/>
    <cellStyle name="Arvutus" xfId="604"/>
    <cellStyle name="Atdalītāji_862_Elizabetes_21A_rekonstrukcija" xfId="605"/>
    <cellStyle name="Bad 10" xfId="606"/>
    <cellStyle name="Bad 10 2" xfId="3175"/>
    <cellStyle name="Bad 11" xfId="3176"/>
    <cellStyle name="Bad 12" xfId="3177"/>
    <cellStyle name="Bad 13" xfId="3178"/>
    <cellStyle name="Bad 14" xfId="3179"/>
    <cellStyle name="Bad 15" xfId="3180"/>
    <cellStyle name="Bad 16" xfId="3181"/>
    <cellStyle name="Bad 17" xfId="3182"/>
    <cellStyle name="Bad 18" xfId="3183"/>
    <cellStyle name="Bad 19" xfId="3184"/>
    <cellStyle name="Bad 2" xfId="607"/>
    <cellStyle name="Bad 2 10" xfId="3185"/>
    <cellStyle name="Bad 2 11" xfId="3186"/>
    <cellStyle name="Bad 2 12" xfId="3187"/>
    <cellStyle name="Bad 2 13" xfId="3188"/>
    <cellStyle name="Bad 2 14" xfId="3189"/>
    <cellStyle name="Bad 2 2" xfId="608"/>
    <cellStyle name="Bad 2 2 2" xfId="3190"/>
    <cellStyle name="Bad 2 3" xfId="609"/>
    <cellStyle name="Bad 2 3 2" xfId="3191"/>
    <cellStyle name="Bad 2 4" xfId="610"/>
    <cellStyle name="Bad 2 4 2" xfId="3192"/>
    <cellStyle name="Bad 2 5" xfId="611"/>
    <cellStyle name="Bad 2 5 2" xfId="3193"/>
    <cellStyle name="Bad 2 6" xfId="3194"/>
    <cellStyle name="Bad 2 7" xfId="3195"/>
    <cellStyle name="Bad 2 8" xfId="3196"/>
    <cellStyle name="Bad 2 9" xfId="3197"/>
    <cellStyle name="Bad 2_2-2" xfId="3198"/>
    <cellStyle name="Bad 20" xfId="3199"/>
    <cellStyle name="Bad 21" xfId="3200"/>
    <cellStyle name="Bad 22" xfId="3201"/>
    <cellStyle name="Bad 23" xfId="3202"/>
    <cellStyle name="Bad 24" xfId="3203"/>
    <cellStyle name="Bad 25" xfId="3204"/>
    <cellStyle name="Bad 26" xfId="3205"/>
    <cellStyle name="Bad 27" xfId="3206"/>
    <cellStyle name="Bad 28" xfId="3207"/>
    <cellStyle name="Bad 29" xfId="3208"/>
    <cellStyle name="Bad 3" xfId="612"/>
    <cellStyle name="Bad 3 2" xfId="3209"/>
    <cellStyle name="Bad 3 3" xfId="3210"/>
    <cellStyle name="Bad 3_3_k" xfId="3211"/>
    <cellStyle name="Bad 30" xfId="3212"/>
    <cellStyle name="Bad 31" xfId="3213"/>
    <cellStyle name="Bad 32" xfId="3214"/>
    <cellStyle name="Bad 33" xfId="3215"/>
    <cellStyle name="Bad 34" xfId="3216"/>
    <cellStyle name="Bad 35" xfId="3217"/>
    <cellStyle name="Bad 36" xfId="3218"/>
    <cellStyle name="Bad 37" xfId="3219"/>
    <cellStyle name="Bad 38" xfId="3220"/>
    <cellStyle name="Bad 39" xfId="3221"/>
    <cellStyle name="Bad 4" xfId="613"/>
    <cellStyle name="Bad 40" xfId="3222"/>
    <cellStyle name="Bad 41" xfId="3223"/>
    <cellStyle name="Bad 42" xfId="3224"/>
    <cellStyle name="Bad 43" xfId="3225"/>
    <cellStyle name="Bad 44" xfId="3226"/>
    <cellStyle name="Bad 45" xfId="3227"/>
    <cellStyle name="Bad 46" xfId="3228"/>
    <cellStyle name="Bad 47" xfId="3229"/>
    <cellStyle name="Bad 48" xfId="3230"/>
    <cellStyle name="Bad 49" xfId="3231"/>
    <cellStyle name="Bad 5" xfId="614"/>
    <cellStyle name="Bad 6" xfId="615"/>
    <cellStyle name="Bad 7" xfId="616"/>
    <cellStyle name="Bad 8" xfId="617"/>
    <cellStyle name="Bad 8 2" xfId="3232"/>
    <cellStyle name="Bad 9" xfId="618"/>
    <cellStyle name="Bad 9 2" xfId="3233"/>
    <cellStyle name="Brīdinājuma teksts" xfId="619"/>
    <cellStyle name="Brīdinājuma teksts 2" xfId="620"/>
    <cellStyle name="Brīdinājuma teksts 2 2" xfId="621"/>
    <cellStyle name="Brīdinājuma teksts 2 2 2" xfId="622"/>
    <cellStyle name="Brīdinājuma teksts 2 3" xfId="623"/>
    <cellStyle name="Brīdinājuma teksts 2 4" xfId="3234"/>
    <cellStyle name="Brīdinājuma teksts 3" xfId="624"/>
    <cellStyle name="Brīdinājuma teksts 3 2" xfId="625"/>
    <cellStyle name="Brīdinājuma teksts 4" xfId="626"/>
    <cellStyle name="Brīdinājuma teksts 4 2" xfId="3236"/>
    <cellStyle name="Brīdinājuma teksts 4 3" xfId="3235"/>
    <cellStyle name="Brīdinājuma teksts_3_k" xfId="3237"/>
    <cellStyle name="Calculation" xfId="627"/>
    <cellStyle name="Calculation 10" xfId="628"/>
    <cellStyle name="Calculation 10 2" xfId="3238"/>
    <cellStyle name="Calculation 11" xfId="629"/>
    <cellStyle name="Calculation 11 2" xfId="3239"/>
    <cellStyle name="Calculation 12" xfId="630"/>
    <cellStyle name="Calculation 12 2" xfId="3240"/>
    <cellStyle name="Calculation 13" xfId="631"/>
    <cellStyle name="Calculation 13 2" xfId="3241"/>
    <cellStyle name="Calculation 14" xfId="632"/>
    <cellStyle name="Calculation 14 2" xfId="3242"/>
    <cellStyle name="Calculation 15" xfId="633"/>
    <cellStyle name="Calculation 15 2" xfId="3243"/>
    <cellStyle name="Calculation 16" xfId="634"/>
    <cellStyle name="Calculation 16 2" xfId="3244"/>
    <cellStyle name="Calculation 17" xfId="635"/>
    <cellStyle name="Calculation 17 2" xfId="3245"/>
    <cellStyle name="Calculation 18" xfId="636"/>
    <cellStyle name="Calculation 18 2" xfId="3246"/>
    <cellStyle name="Calculation 19" xfId="637"/>
    <cellStyle name="Calculation 19 2" xfId="3247"/>
    <cellStyle name="Calculation 2" xfId="638"/>
    <cellStyle name="Calculation 2 10" xfId="3248"/>
    <cellStyle name="Calculation 2 11" xfId="3249"/>
    <cellStyle name="Calculation 2 12" xfId="3250"/>
    <cellStyle name="Calculation 2 13" xfId="3251"/>
    <cellStyle name="Calculation 2 14" xfId="3252"/>
    <cellStyle name="Calculation 2 2" xfId="639"/>
    <cellStyle name="Calculation 2 2 2" xfId="3253"/>
    <cellStyle name="Calculation 2 3" xfId="640"/>
    <cellStyle name="Calculation 2 3 2" xfId="3254"/>
    <cellStyle name="Calculation 2 4" xfId="641"/>
    <cellStyle name="Calculation 2 4 2" xfId="3255"/>
    <cellStyle name="Calculation 2 5" xfId="642"/>
    <cellStyle name="Calculation 2 5 2" xfId="3256"/>
    <cellStyle name="Calculation 2 6" xfId="643"/>
    <cellStyle name="Calculation 2 6 2" xfId="3257"/>
    <cellStyle name="Calculation 2 7" xfId="3258"/>
    <cellStyle name="Calculation 2 8" xfId="3259"/>
    <cellStyle name="Calculation 2 9" xfId="3260"/>
    <cellStyle name="Calculation 2_1_5" xfId="3261"/>
    <cellStyle name="Calculation 20" xfId="644"/>
    <cellStyle name="Calculation 20 2" xfId="3262"/>
    <cellStyle name="Calculation 21" xfId="645"/>
    <cellStyle name="Calculation 21 2" xfId="3263"/>
    <cellStyle name="Calculation 22" xfId="646"/>
    <cellStyle name="Calculation 22 2" xfId="3264"/>
    <cellStyle name="Calculation 23" xfId="647"/>
    <cellStyle name="Calculation 23 2" xfId="3265"/>
    <cellStyle name="Calculation 24" xfId="648"/>
    <cellStyle name="Calculation 24 2" xfId="3266"/>
    <cellStyle name="Calculation 25" xfId="649"/>
    <cellStyle name="Calculation 25 2" xfId="3267"/>
    <cellStyle name="Calculation 26" xfId="3268"/>
    <cellStyle name="Calculation 27" xfId="3269"/>
    <cellStyle name="Calculation 28" xfId="3270"/>
    <cellStyle name="Calculation 29" xfId="3271"/>
    <cellStyle name="Calculation 3" xfId="650"/>
    <cellStyle name="Calculation 3 2" xfId="651"/>
    <cellStyle name="Calculation 3 2 2" xfId="3272"/>
    <cellStyle name="Calculation 3 3" xfId="652"/>
    <cellStyle name="Calculation 3 4" xfId="653"/>
    <cellStyle name="Calculation 3 5" xfId="3273"/>
    <cellStyle name="Calculation 3_1_5" xfId="3274"/>
    <cellStyle name="Calculation 30" xfId="3275"/>
    <cellStyle name="Calculation 31" xfId="3276"/>
    <cellStyle name="Calculation 32" xfId="3277"/>
    <cellStyle name="Calculation 33" xfId="3278"/>
    <cellStyle name="Calculation 34" xfId="3279"/>
    <cellStyle name="Calculation 35" xfId="3280"/>
    <cellStyle name="Calculation 36" xfId="3281"/>
    <cellStyle name="Calculation 37" xfId="3282"/>
    <cellStyle name="Calculation 38" xfId="3283"/>
    <cellStyle name="Calculation 39" xfId="3284"/>
    <cellStyle name="Calculation 4" xfId="654"/>
    <cellStyle name="Calculation 4 2" xfId="655"/>
    <cellStyle name="Calculation 4 3" xfId="656"/>
    <cellStyle name="Calculation 4 4" xfId="657"/>
    <cellStyle name="Calculation 4 5" xfId="3285"/>
    <cellStyle name="Calculation 40" xfId="3286"/>
    <cellStyle name="Calculation 41" xfId="3287"/>
    <cellStyle name="Calculation 42" xfId="3288"/>
    <cellStyle name="Calculation 43" xfId="3289"/>
    <cellStyle name="Calculation 44" xfId="3290"/>
    <cellStyle name="Calculation 45" xfId="3291"/>
    <cellStyle name="Calculation 46" xfId="3292"/>
    <cellStyle name="Calculation 47" xfId="3293"/>
    <cellStyle name="Calculation 48" xfId="3294"/>
    <cellStyle name="Calculation 49" xfId="3295"/>
    <cellStyle name="Calculation 5" xfId="658"/>
    <cellStyle name="Calculation 5 2" xfId="659"/>
    <cellStyle name="Calculation 5 3" xfId="660"/>
    <cellStyle name="Calculation 6" xfId="661"/>
    <cellStyle name="Calculation 6 2" xfId="662"/>
    <cellStyle name="Calculation 6 3" xfId="663"/>
    <cellStyle name="Calculation 7" xfId="664"/>
    <cellStyle name="Calculation 7 2" xfId="665"/>
    <cellStyle name="Calculation 8" xfId="666"/>
    <cellStyle name="Calculation 8 2" xfId="3296"/>
    <cellStyle name="Calculation 9" xfId="667"/>
    <cellStyle name="Calculation 9 2" xfId="3297"/>
    <cellStyle name="Check Cell 10" xfId="668"/>
    <cellStyle name="Check Cell 10 2" xfId="3298"/>
    <cellStyle name="Check Cell 11" xfId="3299"/>
    <cellStyle name="Check Cell 12" xfId="3300"/>
    <cellStyle name="Check Cell 13" xfId="3301"/>
    <cellStyle name="Check Cell 14" xfId="3302"/>
    <cellStyle name="Check Cell 15" xfId="3303"/>
    <cellStyle name="Check Cell 16" xfId="3304"/>
    <cellStyle name="Check Cell 17" xfId="3305"/>
    <cellStyle name="Check Cell 18" xfId="3306"/>
    <cellStyle name="Check Cell 19" xfId="3307"/>
    <cellStyle name="Check Cell 2" xfId="669"/>
    <cellStyle name="Check Cell 2 10" xfId="3308"/>
    <cellStyle name="Check Cell 2 11" xfId="3309"/>
    <cellStyle name="Check Cell 2 12" xfId="3310"/>
    <cellStyle name="Check Cell 2 13" xfId="3311"/>
    <cellStyle name="Check Cell 2 14" xfId="3312"/>
    <cellStyle name="Check Cell 2 2" xfId="670"/>
    <cellStyle name="Check Cell 2 2 2" xfId="3313"/>
    <cellStyle name="Check Cell 2 3" xfId="671"/>
    <cellStyle name="Check Cell 2 3 2" xfId="3314"/>
    <cellStyle name="Check Cell 2 4" xfId="672"/>
    <cellStyle name="Check Cell 2 4 2" xfId="3315"/>
    <cellStyle name="Check Cell 2 5" xfId="673"/>
    <cellStyle name="Check Cell 2 5 2" xfId="3316"/>
    <cellStyle name="Check Cell 2 6" xfId="3317"/>
    <cellStyle name="Check Cell 2 7" xfId="3318"/>
    <cellStyle name="Check Cell 2 8" xfId="3319"/>
    <cellStyle name="Check Cell 2 9" xfId="3320"/>
    <cellStyle name="Check Cell 2_1_5" xfId="3321"/>
    <cellStyle name="Check Cell 20" xfId="3322"/>
    <cellStyle name="Check Cell 21" xfId="3323"/>
    <cellStyle name="Check Cell 22" xfId="3324"/>
    <cellStyle name="Check Cell 23" xfId="3325"/>
    <cellStyle name="Check Cell 24" xfId="3326"/>
    <cellStyle name="Check Cell 25" xfId="3327"/>
    <cellStyle name="Check Cell 26" xfId="3328"/>
    <cellStyle name="Check Cell 27" xfId="3329"/>
    <cellStyle name="Check Cell 28" xfId="3330"/>
    <cellStyle name="Check Cell 29" xfId="3331"/>
    <cellStyle name="Check Cell 3" xfId="674"/>
    <cellStyle name="Check Cell 3 2" xfId="3332"/>
    <cellStyle name="Check Cell 3 3" xfId="3333"/>
    <cellStyle name="Check Cell 3_1_5" xfId="3334"/>
    <cellStyle name="Check Cell 30" xfId="3335"/>
    <cellStyle name="Check Cell 31" xfId="3336"/>
    <cellStyle name="Check Cell 32" xfId="3337"/>
    <cellStyle name="Check Cell 33" xfId="3338"/>
    <cellStyle name="Check Cell 34" xfId="3339"/>
    <cellStyle name="Check Cell 35" xfId="3340"/>
    <cellStyle name="Check Cell 36" xfId="3341"/>
    <cellStyle name="Check Cell 37" xfId="3342"/>
    <cellStyle name="Check Cell 38" xfId="3343"/>
    <cellStyle name="Check Cell 39" xfId="3344"/>
    <cellStyle name="Check Cell 4" xfId="675"/>
    <cellStyle name="Check Cell 40" xfId="3345"/>
    <cellStyle name="Check Cell 41" xfId="3346"/>
    <cellStyle name="Check Cell 42" xfId="3347"/>
    <cellStyle name="Check Cell 43" xfId="3348"/>
    <cellStyle name="Check Cell 44" xfId="3349"/>
    <cellStyle name="Check Cell 45" xfId="3350"/>
    <cellStyle name="Check Cell 46" xfId="3351"/>
    <cellStyle name="Check Cell 47" xfId="3352"/>
    <cellStyle name="Check Cell 48" xfId="3353"/>
    <cellStyle name="Check Cell 49" xfId="3354"/>
    <cellStyle name="Check Cell 5" xfId="676"/>
    <cellStyle name="Check Cell 6" xfId="677"/>
    <cellStyle name="Check Cell 7" xfId="678"/>
    <cellStyle name="Check Cell 8" xfId="679"/>
    <cellStyle name="Check Cell 8 2" xfId="3355"/>
    <cellStyle name="Check Cell 9" xfId="680"/>
    <cellStyle name="Check Cell 9 2" xfId="3356"/>
    <cellStyle name="Comma 10" xfId="681"/>
    <cellStyle name="Comma 10 2" xfId="682"/>
    <cellStyle name="Comma 10 2 2" xfId="683"/>
    <cellStyle name="Comma 10 3" xfId="684"/>
    <cellStyle name="Comma 10_3_k" xfId="3357"/>
    <cellStyle name="Comma 11" xfId="685"/>
    <cellStyle name="Comma 11 2" xfId="686"/>
    <cellStyle name="Comma 11 2 2" xfId="687"/>
    <cellStyle name="Comma 11 3" xfId="688"/>
    <cellStyle name="Comma 12" xfId="689"/>
    <cellStyle name="Comma 12 2" xfId="690"/>
    <cellStyle name="Comma 12 2 2" xfId="691"/>
    <cellStyle name="Comma 12 3" xfId="692"/>
    <cellStyle name="Comma 13" xfId="693"/>
    <cellStyle name="Comma 13 2" xfId="694"/>
    <cellStyle name="Comma 13 2 2" xfId="695"/>
    <cellStyle name="Comma 13 3" xfId="696"/>
    <cellStyle name="Comma 14" xfId="697"/>
    <cellStyle name="Comma 14 2" xfId="698"/>
    <cellStyle name="Comma 14 2 2" xfId="699"/>
    <cellStyle name="Comma 14 3" xfId="700"/>
    <cellStyle name="Comma 15" xfId="701"/>
    <cellStyle name="Comma 15 2" xfId="702"/>
    <cellStyle name="Comma 15 2 2" xfId="703"/>
    <cellStyle name="Comma 15 3" xfId="704"/>
    <cellStyle name="Comma 16" xfId="705"/>
    <cellStyle name="Comma 16 2" xfId="706"/>
    <cellStyle name="Comma 16 2 2" xfId="707"/>
    <cellStyle name="Comma 16 3" xfId="708"/>
    <cellStyle name="Comma 17" xfId="709"/>
    <cellStyle name="Comma 17 2" xfId="710"/>
    <cellStyle name="Comma 17 2 2" xfId="711"/>
    <cellStyle name="Comma 17 3" xfId="712"/>
    <cellStyle name="Comma 18" xfId="713"/>
    <cellStyle name="Comma 18 2" xfId="714"/>
    <cellStyle name="Comma 18 2 2" xfId="715"/>
    <cellStyle name="Comma 18 3" xfId="716"/>
    <cellStyle name="Comma 19" xfId="717"/>
    <cellStyle name="Comma 19 2" xfId="718"/>
    <cellStyle name="Comma 19 2 2" xfId="719"/>
    <cellStyle name="Comma 19 3" xfId="720"/>
    <cellStyle name="Comma 2" xfId="721"/>
    <cellStyle name="Comma 2 2" xfId="722"/>
    <cellStyle name="Comma 2 2 2" xfId="723"/>
    <cellStyle name="Comma 2 2 2 2" xfId="724"/>
    <cellStyle name="Comma 2 2 2 2 2" xfId="725"/>
    <cellStyle name="Comma 2 2 2 2 2 2" xfId="5945"/>
    <cellStyle name="Comma 2 2 2 2 3" xfId="5944"/>
    <cellStyle name="Comma 2 2 2 3" xfId="726"/>
    <cellStyle name="Comma 2 2 2 3 2" xfId="5946"/>
    <cellStyle name="Comma 2 2 2 4" xfId="5943"/>
    <cellStyle name="Comma 2 2 3" xfId="727"/>
    <cellStyle name="Comma 2 2 3 2" xfId="728"/>
    <cellStyle name="Comma 2 2 4" xfId="729"/>
    <cellStyle name="Comma 2 2 5" xfId="3358"/>
    <cellStyle name="Comma 2 3" xfId="730"/>
    <cellStyle name="Comma 2 3 2" xfId="731"/>
    <cellStyle name="Comma 2 3 2 2" xfId="732"/>
    <cellStyle name="Comma 2 3 2 2 2" xfId="3359"/>
    <cellStyle name="Comma 2 3 2 3" xfId="3360"/>
    <cellStyle name="Comma 2 3 3" xfId="733"/>
    <cellStyle name="Comma 2 3 3 2" xfId="734"/>
    <cellStyle name="Comma 2 3 3 2 2" xfId="5949"/>
    <cellStyle name="Comma 2 3 3 3" xfId="5948"/>
    <cellStyle name="Comma 2 3 4" xfId="735"/>
    <cellStyle name="Comma 2 3 4 2" xfId="5950"/>
    <cellStyle name="Comma 2 3 5" xfId="3361"/>
    <cellStyle name="Comma 2 3 6" xfId="5947"/>
    <cellStyle name="Comma 2 3_apk" xfId="3362"/>
    <cellStyle name="Comma 2 4" xfId="736"/>
    <cellStyle name="Comma 2 4 2" xfId="737"/>
    <cellStyle name="Comma 2 5" xfId="738"/>
    <cellStyle name="Comma 2 5 2" xfId="739"/>
    <cellStyle name="Comma 2 5 2 2" xfId="5952"/>
    <cellStyle name="Comma 2 5 3" xfId="3363"/>
    <cellStyle name="Comma 2 5 4" xfId="5951"/>
    <cellStyle name="Comma 2 6" xfId="740"/>
    <cellStyle name="Comma 2 6 2" xfId="741"/>
    <cellStyle name="Comma 2 6 3" xfId="3364"/>
    <cellStyle name="Comma 2 7" xfId="742"/>
    <cellStyle name="Comma 2 7 2" xfId="743"/>
    <cellStyle name="Comma 2 7 3" xfId="3365"/>
    <cellStyle name="Comma 2 8" xfId="744"/>
    <cellStyle name="Comma 2 9" xfId="745"/>
    <cellStyle name="Comma 2 9 2" xfId="3367"/>
    <cellStyle name="Comma 2 9 3" xfId="3366"/>
    <cellStyle name="Comma 2_1.1. " xfId="3368"/>
    <cellStyle name="Comma 20" xfId="746"/>
    <cellStyle name="Comma 20 2" xfId="747"/>
    <cellStyle name="Comma 20 2 2" xfId="748"/>
    <cellStyle name="Comma 20 3" xfId="749"/>
    <cellStyle name="Comma 21" xfId="750"/>
    <cellStyle name="Comma 21 2" xfId="751"/>
    <cellStyle name="Comma 21 2 2" xfId="752"/>
    <cellStyle name="Comma 21 3" xfId="753"/>
    <cellStyle name="Comma 22" xfId="754"/>
    <cellStyle name="Comma 22 2" xfId="755"/>
    <cellStyle name="Comma 22 2 2" xfId="756"/>
    <cellStyle name="Comma 22 3" xfId="757"/>
    <cellStyle name="Comma 23" xfId="758"/>
    <cellStyle name="Comma 23 2" xfId="759"/>
    <cellStyle name="Comma 24" xfId="760"/>
    <cellStyle name="Comma 24 2" xfId="761"/>
    <cellStyle name="Comma 25" xfId="762"/>
    <cellStyle name="Comma 25 2" xfId="763"/>
    <cellStyle name="Comma 26" xfId="764"/>
    <cellStyle name="Comma 26 2" xfId="765"/>
    <cellStyle name="Comma 27" xfId="766"/>
    <cellStyle name="Comma 27 2" xfId="767"/>
    <cellStyle name="Comma 28" xfId="768"/>
    <cellStyle name="Comma 28 2" xfId="769"/>
    <cellStyle name="Comma 29" xfId="770"/>
    <cellStyle name="Comma 29 2" xfId="771"/>
    <cellStyle name="Comma 3" xfId="772"/>
    <cellStyle name="Comma 3 2" xfId="773"/>
    <cellStyle name="Comma 3 2 2" xfId="774"/>
    <cellStyle name="Comma 3 2 2 2" xfId="775"/>
    <cellStyle name="Comma 3 2 3" xfId="776"/>
    <cellStyle name="Comma 3 3" xfId="777"/>
    <cellStyle name="Comma 3 3 2" xfId="778"/>
    <cellStyle name="Comma 3 3 2 2" xfId="779"/>
    <cellStyle name="Comma 3 3 3" xfId="780"/>
    <cellStyle name="Comma 3 3 3 2" xfId="781"/>
    <cellStyle name="Comma 3 3 3 2 2" xfId="5954"/>
    <cellStyle name="Comma 3 3 3 3" xfId="5953"/>
    <cellStyle name="Comma 3 3 4" xfId="782"/>
    <cellStyle name="Comma 3 3 5" xfId="3369"/>
    <cellStyle name="Comma 3 4" xfId="783"/>
    <cellStyle name="Comma 3 4 2" xfId="784"/>
    <cellStyle name="Comma 3 5" xfId="785"/>
    <cellStyle name="Comma 3 5 2" xfId="786"/>
    <cellStyle name="Comma 3 6" xfId="787"/>
    <cellStyle name="Comma 3 6 2" xfId="788"/>
    <cellStyle name="Comma 3 7" xfId="789"/>
    <cellStyle name="Comma 3 7 2" xfId="790"/>
    <cellStyle name="Comma 3 8" xfId="791"/>
    <cellStyle name="Comma 3 9" xfId="792"/>
    <cellStyle name="Comma 3_3_k" xfId="3370"/>
    <cellStyle name="Comma 30" xfId="793"/>
    <cellStyle name="Comma 30 2" xfId="794"/>
    <cellStyle name="Comma 31" xfId="795"/>
    <cellStyle name="Comma 31 2" xfId="796"/>
    <cellStyle name="Comma 32" xfId="797"/>
    <cellStyle name="Comma 32 2" xfId="798"/>
    <cellStyle name="Comma 33" xfId="799"/>
    <cellStyle name="Comma 33 2" xfId="800"/>
    <cellStyle name="Comma 34" xfId="801"/>
    <cellStyle name="Comma 34 2" xfId="802"/>
    <cellStyle name="Comma 35" xfId="803"/>
    <cellStyle name="Comma 35 2" xfId="804"/>
    <cellStyle name="Comma 36" xfId="805"/>
    <cellStyle name="Comma 36 2" xfId="806"/>
    <cellStyle name="Comma 37" xfId="807"/>
    <cellStyle name="Comma 37 2" xfId="808"/>
    <cellStyle name="Comma 38" xfId="809"/>
    <cellStyle name="Comma 38 2" xfId="810"/>
    <cellStyle name="Comma 39" xfId="811"/>
    <cellStyle name="Comma 39 2" xfId="812"/>
    <cellStyle name="Comma 4" xfId="813"/>
    <cellStyle name="Comma 4 2" xfId="814"/>
    <cellStyle name="Comma 4 2 2" xfId="815"/>
    <cellStyle name="Comma 4 3" xfId="816"/>
    <cellStyle name="Comma 4 3 2" xfId="817"/>
    <cellStyle name="Comma 4 4" xfId="818"/>
    <cellStyle name="Comma 4 4 2" xfId="819"/>
    <cellStyle name="Comma 4 4 2 2" xfId="820"/>
    <cellStyle name="Comma 4 4 3" xfId="821"/>
    <cellStyle name="Comma 4 5" xfId="822"/>
    <cellStyle name="Comma 4 5 2" xfId="823"/>
    <cellStyle name="Comma 4 6" xfId="824"/>
    <cellStyle name="Comma 4 6 2" xfId="825"/>
    <cellStyle name="Comma 4 7" xfId="826"/>
    <cellStyle name="Comma 4_3_k" xfId="3371"/>
    <cellStyle name="Comma 40" xfId="827"/>
    <cellStyle name="Comma 40 2" xfId="828"/>
    <cellStyle name="Comma 41" xfId="829"/>
    <cellStyle name="Comma 41 2" xfId="830"/>
    <cellStyle name="Comma 42" xfId="831"/>
    <cellStyle name="Comma 42 2" xfId="832"/>
    <cellStyle name="Comma 43" xfId="833"/>
    <cellStyle name="Comma 43 2" xfId="834"/>
    <cellStyle name="Comma 44" xfId="835"/>
    <cellStyle name="Comma 44 2" xfId="836"/>
    <cellStyle name="Comma 45" xfId="837"/>
    <cellStyle name="Comma 45 2" xfId="838"/>
    <cellStyle name="Comma 46" xfId="839"/>
    <cellStyle name="Comma 46 2" xfId="840"/>
    <cellStyle name="Comma 47" xfId="841"/>
    <cellStyle name="Comma 47 2" xfId="842"/>
    <cellStyle name="Comma 48" xfId="843"/>
    <cellStyle name="Comma 48 2" xfId="844"/>
    <cellStyle name="Comma 5" xfId="845"/>
    <cellStyle name="Comma 5 2" xfId="846"/>
    <cellStyle name="Comma 5 2 2" xfId="847"/>
    <cellStyle name="Comma 5 2 3" xfId="3372"/>
    <cellStyle name="Comma 5 3" xfId="848"/>
    <cellStyle name="Comma 5 3 2" xfId="849"/>
    <cellStyle name="Comma 5 3 3" xfId="3373"/>
    <cellStyle name="Comma 5 4" xfId="850"/>
    <cellStyle name="Comma 5 4 2" xfId="851"/>
    <cellStyle name="Comma 5 4 2 2" xfId="852"/>
    <cellStyle name="Comma 5 4 3" xfId="853"/>
    <cellStyle name="Comma 5 5" xfId="854"/>
    <cellStyle name="Comma 5 5 2" xfId="855"/>
    <cellStyle name="Comma 5 6" xfId="856"/>
    <cellStyle name="Comma 5_3_k" xfId="3374"/>
    <cellStyle name="Comma 51" xfId="1706"/>
    <cellStyle name="Comma 51 2" xfId="6170"/>
    <cellStyle name="Comma 6" xfId="857"/>
    <cellStyle name="Comma 6 2" xfId="858"/>
    <cellStyle name="Comma 6 2 2" xfId="859"/>
    <cellStyle name="Comma 6 2 3" xfId="3375"/>
    <cellStyle name="Comma 6 3" xfId="860"/>
    <cellStyle name="Comma 6 3 2" xfId="861"/>
    <cellStyle name="Comma 6 4" xfId="862"/>
    <cellStyle name="Comma 6 4 2" xfId="863"/>
    <cellStyle name="Comma 6 4 2 2" xfId="864"/>
    <cellStyle name="Comma 6 4 3" xfId="865"/>
    <cellStyle name="Comma 6 5" xfId="866"/>
    <cellStyle name="Comma 6 5 2" xfId="867"/>
    <cellStyle name="Comma 6 6" xfId="868"/>
    <cellStyle name="Comma 6_3_k" xfId="3376"/>
    <cellStyle name="Comma 7" xfId="869"/>
    <cellStyle name="Comma 7 2" xfId="870"/>
    <cellStyle name="Comma 7 2 2" xfId="871"/>
    <cellStyle name="Comma 7 2 3" xfId="3377"/>
    <cellStyle name="Comma 7 3" xfId="872"/>
    <cellStyle name="Comma 7 3 2" xfId="873"/>
    <cellStyle name="Comma 7 4" xfId="874"/>
    <cellStyle name="Comma 7 4 2" xfId="875"/>
    <cellStyle name="Comma 7 4 2 2" xfId="876"/>
    <cellStyle name="Comma 7 4 3" xfId="877"/>
    <cellStyle name="Comma 7 5" xfId="878"/>
    <cellStyle name="Comma 7 5 2" xfId="879"/>
    <cellStyle name="Comma 7 6" xfId="880"/>
    <cellStyle name="Comma 7_3_k" xfId="3378"/>
    <cellStyle name="Comma 8" xfId="881"/>
    <cellStyle name="Comma 8 2" xfId="882"/>
    <cellStyle name="Comma 8 2 2" xfId="883"/>
    <cellStyle name="Comma 8 2 3" xfId="3379"/>
    <cellStyle name="Comma 8 3" xfId="884"/>
    <cellStyle name="Comma 8 3 2" xfId="885"/>
    <cellStyle name="Comma 8 4" xfId="886"/>
    <cellStyle name="Comma 8 4 2" xfId="887"/>
    <cellStyle name="Comma 8 4 2 2" xfId="888"/>
    <cellStyle name="Comma 8 4 3" xfId="889"/>
    <cellStyle name="Comma 8 5" xfId="890"/>
    <cellStyle name="Comma 8 5 2" xfId="891"/>
    <cellStyle name="Comma 8 6" xfId="892"/>
    <cellStyle name="Comma 8_3_k" xfId="3380"/>
    <cellStyle name="Comma 9" xfId="893"/>
    <cellStyle name="Comma 9 2" xfId="894"/>
    <cellStyle name="Comma 9 2 2" xfId="895"/>
    <cellStyle name="Comma 9 2 3" xfId="3381"/>
    <cellStyle name="Comma 9 3" xfId="896"/>
    <cellStyle name="Comma 9 3 2" xfId="3382"/>
    <cellStyle name="Comma 9_3_k" xfId="3383"/>
    <cellStyle name="Date" xfId="3384"/>
    <cellStyle name="Excel Built-in Explanatory Text" xfId="897"/>
    <cellStyle name="Excel Built-in Normal" xfId="898"/>
    <cellStyle name="Excel Built-in Normal 2" xfId="899"/>
    <cellStyle name="Excel Built-in Normal 2 2" xfId="900"/>
    <cellStyle name="Excel Built-in Normal 2 2 2" xfId="1707"/>
    <cellStyle name="Excel Built-in Normal 2 3" xfId="901"/>
    <cellStyle name="Excel Built-in Normal 2 4" xfId="902"/>
    <cellStyle name="Excel Built-in Normal 3" xfId="903"/>
    <cellStyle name="Excel Built-in Normal 3 2" xfId="904"/>
    <cellStyle name="Excel Built-in Normal 3 2 2" xfId="905"/>
    <cellStyle name="Excel Built-in Normal 4" xfId="906"/>
    <cellStyle name="Excel Built-in Normal 4 2" xfId="907"/>
    <cellStyle name="Excel Built-in Normal 5" xfId="908"/>
    <cellStyle name="Excel Built-in Normal 6" xfId="909"/>
    <cellStyle name="Excel Built-in Normal_1" xfId="910"/>
    <cellStyle name="Excel_BuiltIn_40% - Accent1 1" xfId="911"/>
    <cellStyle name="Explanatory Text 10" xfId="3385"/>
    <cellStyle name="Explanatory Text 11" xfId="3386"/>
    <cellStyle name="Explanatory Text 12" xfId="3387"/>
    <cellStyle name="Explanatory Text 13" xfId="3388"/>
    <cellStyle name="Explanatory Text 14" xfId="3389"/>
    <cellStyle name="Explanatory Text 15" xfId="3390"/>
    <cellStyle name="Explanatory Text 16" xfId="3391"/>
    <cellStyle name="Explanatory Text 17" xfId="3392"/>
    <cellStyle name="Explanatory Text 18" xfId="3393"/>
    <cellStyle name="Explanatory Text 19" xfId="3394"/>
    <cellStyle name="Explanatory Text 2" xfId="912"/>
    <cellStyle name="Explanatory Text 2 10" xfId="3395"/>
    <cellStyle name="Explanatory Text 2 11" xfId="3396"/>
    <cellStyle name="Explanatory Text 2 12" xfId="3397"/>
    <cellStyle name="Explanatory Text 2 13" xfId="3398"/>
    <cellStyle name="Explanatory Text 2 14" xfId="3399"/>
    <cellStyle name="Explanatory Text 2 2" xfId="913"/>
    <cellStyle name="Explanatory Text 2 2 2" xfId="914"/>
    <cellStyle name="Explanatory Text 2 2 3" xfId="3400"/>
    <cellStyle name="Explanatory Text 2 3" xfId="915"/>
    <cellStyle name="Explanatory Text 2 3 2" xfId="3401"/>
    <cellStyle name="Explanatory Text 2 4" xfId="916"/>
    <cellStyle name="Explanatory Text 2 4 2" xfId="3402"/>
    <cellStyle name="Explanatory Text 2 5" xfId="3403"/>
    <cellStyle name="Explanatory Text 2 6" xfId="3404"/>
    <cellStyle name="Explanatory Text 2 7" xfId="3405"/>
    <cellStyle name="Explanatory Text 2 8" xfId="3406"/>
    <cellStyle name="Explanatory Text 2 9" xfId="3407"/>
    <cellStyle name="Explanatory Text 2_2-2" xfId="3408"/>
    <cellStyle name="Explanatory Text 20" xfId="3409"/>
    <cellStyle name="Explanatory Text 21" xfId="3410"/>
    <cellStyle name="Explanatory Text 22" xfId="3411"/>
    <cellStyle name="Explanatory Text 23" xfId="3412"/>
    <cellStyle name="Explanatory Text 24" xfId="3413"/>
    <cellStyle name="Explanatory Text 25" xfId="3414"/>
    <cellStyle name="Explanatory Text 26" xfId="3415"/>
    <cellStyle name="Explanatory Text 27" xfId="3416"/>
    <cellStyle name="Explanatory Text 28" xfId="3417"/>
    <cellStyle name="Explanatory Text 29" xfId="3418"/>
    <cellStyle name="Explanatory Text 3" xfId="917"/>
    <cellStyle name="Explanatory Text 3 2" xfId="3419"/>
    <cellStyle name="Explanatory Text 3 3" xfId="3420"/>
    <cellStyle name="Explanatory Text 3_3_k" xfId="3421"/>
    <cellStyle name="Explanatory Text 30" xfId="3422"/>
    <cellStyle name="Explanatory Text 31" xfId="3423"/>
    <cellStyle name="Explanatory Text 32" xfId="3424"/>
    <cellStyle name="Explanatory Text 33" xfId="3425"/>
    <cellStyle name="Explanatory Text 34" xfId="3426"/>
    <cellStyle name="Explanatory Text 35" xfId="3427"/>
    <cellStyle name="Explanatory Text 36" xfId="3428"/>
    <cellStyle name="Explanatory Text 37" xfId="3429"/>
    <cellStyle name="Explanatory Text 38" xfId="3430"/>
    <cellStyle name="Explanatory Text 39" xfId="3431"/>
    <cellStyle name="Explanatory Text 4" xfId="918"/>
    <cellStyle name="Explanatory Text 40" xfId="3432"/>
    <cellStyle name="Explanatory Text 41" xfId="3433"/>
    <cellStyle name="Explanatory Text 42" xfId="3434"/>
    <cellStyle name="Explanatory Text 43" xfId="3435"/>
    <cellStyle name="Explanatory Text 44" xfId="3436"/>
    <cellStyle name="Explanatory Text 45" xfId="3437"/>
    <cellStyle name="Explanatory Text 46" xfId="3438"/>
    <cellStyle name="Explanatory Text 47" xfId="3439"/>
    <cellStyle name="Explanatory Text 48" xfId="3440"/>
    <cellStyle name="Explanatory Text 49" xfId="3441"/>
    <cellStyle name="Explanatory Text 5" xfId="919"/>
    <cellStyle name="Explanatory Text 6" xfId="920"/>
    <cellStyle name="Explanatory Text 7" xfId="921"/>
    <cellStyle name="Explanatory Text 8" xfId="922"/>
    <cellStyle name="Explanatory Text 8 2" xfId="3442"/>
    <cellStyle name="Explanatory Text 9" xfId="923"/>
    <cellStyle name="Explanatory Text 9 2" xfId="3443"/>
    <cellStyle name="Fixed" xfId="3444"/>
    <cellStyle name="Good 10" xfId="924"/>
    <cellStyle name="Good 10 2" xfId="3445"/>
    <cellStyle name="Good 11" xfId="3446"/>
    <cellStyle name="Good 12" xfId="3447"/>
    <cellStyle name="Good 13" xfId="3448"/>
    <cellStyle name="Good 14" xfId="3449"/>
    <cellStyle name="Good 15" xfId="3450"/>
    <cellStyle name="Good 16" xfId="3451"/>
    <cellStyle name="Good 17" xfId="3452"/>
    <cellStyle name="Good 18" xfId="3453"/>
    <cellStyle name="Good 19" xfId="3454"/>
    <cellStyle name="Good 2" xfId="925"/>
    <cellStyle name="Good 2 10" xfId="3455"/>
    <cellStyle name="Good 2 11" xfId="3456"/>
    <cellStyle name="Good 2 12" xfId="3457"/>
    <cellStyle name="Good 2 13" xfId="3458"/>
    <cellStyle name="Good 2 14" xfId="3459"/>
    <cellStyle name="Good 2 2" xfId="926"/>
    <cellStyle name="Good 2 2 2" xfId="3460"/>
    <cellStyle name="Good 2 3" xfId="927"/>
    <cellStyle name="Good 2 3 2" xfId="3461"/>
    <cellStyle name="Good 2 4" xfId="928"/>
    <cellStyle name="Good 2 4 2" xfId="3462"/>
    <cellStyle name="Good 2 5" xfId="929"/>
    <cellStyle name="Good 2 5 2" xfId="3463"/>
    <cellStyle name="Good 2 6" xfId="3464"/>
    <cellStyle name="Good 2 7" xfId="3465"/>
    <cellStyle name="Good 2 8" xfId="3466"/>
    <cellStyle name="Good 2 9" xfId="3467"/>
    <cellStyle name="Good 2_2-2" xfId="3468"/>
    <cellStyle name="Good 20" xfId="3469"/>
    <cellStyle name="Good 21" xfId="3470"/>
    <cellStyle name="Good 22" xfId="3471"/>
    <cellStyle name="Good 23" xfId="3472"/>
    <cellStyle name="Good 24" xfId="3473"/>
    <cellStyle name="Good 25" xfId="3474"/>
    <cellStyle name="Good 26" xfId="3475"/>
    <cellStyle name="Good 27" xfId="3476"/>
    <cellStyle name="Good 28" xfId="3477"/>
    <cellStyle name="Good 29" xfId="3478"/>
    <cellStyle name="Good 3" xfId="930"/>
    <cellStyle name="Good 3 2" xfId="3479"/>
    <cellStyle name="Good 3 3" xfId="3480"/>
    <cellStyle name="Good 3_3_k" xfId="3481"/>
    <cellStyle name="Good 30" xfId="3482"/>
    <cellStyle name="Good 31" xfId="3483"/>
    <cellStyle name="Good 32" xfId="3484"/>
    <cellStyle name="Good 33" xfId="3485"/>
    <cellStyle name="Good 34" xfId="3486"/>
    <cellStyle name="Good 35" xfId="3487"/>
    <cellStyle name="Good 36" xfId="3488"/>
    <cellStyle name="Good 37" xfId="3489"/>
    <cellStyle name="Good 38" xfId="3490"/>
    <cellStyle name="Good 39" xfId="3491"/>
    <cellStyle name="Good 4" xfId="931"/>
    <cellStyle name="Good 40" xfId="3492"/>
    <cellStyle name="Good 41" xfId="3493"/>
    <cellStyle name="Good 42" xfId="3494"/>
    <cellStyle name="Good 43" xfId="3495"/>
    <cellStyle name="Good 44" xfId="3496"/>
    <cellStyle name="Good 45" xfId="3497"/>
    <cellStyle name="Good 46" xfId="3498"/>
    <cellStyle name="Good 47" xfId="3499"/>
    <cellStyle name="Good 48" xfId="3500"/>
    <cellStyle name="Good 49" xfId="3501"/>
    <cellStyle name="Good 5" xfId="932"/>
    <cellStyle name="Good 6" xfId="933"/>
    <cellStyle name="Good 7" xfId="934"/>
    <cellStyle name="Good 8" xfId="935"/>
    <cellStyle name="Good 8 2" xfId="3502"/>
    <cellStyle name="Good 9" xfId="936"/>
    <cellStyle name="Good 9 2" xfId="3503"/>
    <cellStyle name="Halb" xfId="937"/>
    <cellStyle name="Hea" xfId="938"/>
    <cellStyle name="Heading 1 10" xfId="939"/>
    <cellStyle name="Heading 1 10 2" xfId="3504"/>
    <cellStyle name="Heading 1 11" xfId="3505"/>
    <cellStyle name="Heading 1 12" xfId="3506"/>
    <cellStyle name="Heading 1 13" xfId="3507"/>
    <cellStyle name="Heading 1 14" xfId="3508"/>
    <cellStyle name="Heading 1 15" xfId="3509"/>
    <cellStyle name="Heading 1 16" xfId="3510"/>
    <cellStyle name="Heading 1 17" xfId="3511"/>
    <cellStyle name="Heading 1 18" xfId="3512"/>
    <cellStyle name="Heading 1 19" xfId="3513"/>
    <cellStyle name="Heading 1 2" xfId="940"/>
    <cellStyle name="Heading 1 2 10" xfId="3514"/>
    <cellStyle name="Heading 1 2 11" xfId="3515"/>
    <cellStyle name="Heading 1 2 12" xfId="3516"/>
    <cellStyle name="Heading 1 2 13" xfId="3517"/>
    <cellStyle name="Heading 1 2 14" xfId="3518"/>
    <cellStyle name="Heading 1 2 2" xfId="941"/>
    <cellStyle name="Heading 1 2 2 2" xfId="3519"/>
    <cellStyle name="Heading 1 2 3" xfId="942"/>
    <cellStyle name="Heading 1 2 3 2" xfId="3520"/>
    <cellStyle name="Heading 1 2 4" xfId="943"/>
    <cellStyle name="Heading 1 2 4 2" xfId="3521"/>
    <cellStyle name="Heading 1 2 5" xfId="3522"/>
    <cellStyle name="Heading 1 2 6" xfId="3523"/>
    <cellStyle name="Heading 1 2 7" xfId="3524"/>
    <cellStyle name="Heading 1 2 8" xfId="3525"/>
    <cellStyle name="Heading 1 2 9" xfId="3526"/>
    <cellStyle name="Heading 1 2_1_5" xfId="3527"/>
    <cellStyle name="Heading 1 20" xfId="3528"/>
    <cellStyle name="Heading 1 21" xfId="3529"/>
    <cellStyle name="Heading 1 22" xfId="3530"/>
    <cellStyle name="Heading 1 23" xfId="3531"/>
    <cellStyle name="Heading 1 24" xfId="3532"/>
    <cellStyle name="Heading 1 25" xfId="3533"/>
    <cellStyle name="Heading 1 26" xfId="3534"/>
    <cellStyle name="Heading 1 27" xfId="3535"/>
    <cellStyle name="Heading 1 28" xfId="3536"/>
    <cellStyle name="Heading 1 29" xfId="3537"/>
    <cellStyle name="Heading 1 3" xfId="944"/>
    <cellStyle name="Heading 1 3 2" xfId="3538"/>
    <cellStyle name="Heading 1 3 3" xfId="3539"/>
    <cellStyle name="Heading 1 3_1_5" xfId="3540"/>
    <cellStyle name="Heading 1 30" xfId="3541"/>
    <cellStyle name="Heading 1 31" xfId="3542"/>
    <cellStyle name="Heading 1 32" xfId="3543"/>
    <cellStyle name="Heading 1 33" xfId="3544"/>
    <cellStyle name="Heading 1 34" xfId="3545"/>
    <cellStyle name="Heading 1 35" xfId="3546"/>
    <cellStyle name="Heading 1 36" xfId="3547"/>
    <cellStyle name="Heading 1 37" xfId="3548"/>
    <cellStyle name="Heading 1 38" xfId="3549"/>
    <cellStyle name="Heading 1 39" xfId="3550"/>
    <cellStyle name="Heading 1 4" xfId="945"/>
    <cellStyle name="Heading 1 40" xfId="3551"/>
    <cellStyle name="Heading 1 41" xfId="3552"/>
    <cellStyle name="Heading 1 42" xfId="3553"/>
    <cellStyle name="Heading 1 43" xfId="3554"/>
    <cellStyle name="Heading 1 44" xfId="3555"/>
    <cellStyle name="Heading 1 45" xfId="3556"/>
    <cellStyle name="Heading 1 46" xfId="3557"/>
    <cellStyle name="Heading 1 47" xfId="3558"/>
    <cellStyle name="Heading 1 48" xfId="3559"/>
    <cellStyle name="Heading 1 49" xfId="3560"/>
    <cellStyle name="Heading 1 5" xfId="946"/>
    <cellStyle name="Heading 1 6" xfId="947"/>
    <cellStyle name="Heading 1 7" xfId="948"/>
    <cellStyle name="Heading 1 8" xfId="949"/>
    <cellStyle name="Heading 1 8 2" xfId="3561"/>
    <cellStyle name="Heading 1 9" xfId="950"/>
    <cellStyle name="Heading 1 9 2" xfId="3562"/>
    <cellStyle name="Heading 2 10" xfId="3563"/>
    <cellStyle name="Heading 2 11" xfId="3564"/>
    <cellStyle name="Heading 2 12" xfId="3565"/>
    <cellStyle name="Heading 2 13" xfId="3566"/>
    <cellStyle name="Heading 2 14" xfId="3567"/>
    <cellStyle name="Heading 2 15" xfId="3568"/>
    <cellStyle name="Heading 2 16" xfId="3569"/>
    <cellStyle name="Heading 2 17" xfId="3570"/>
    <cellStyle name="Heading 2 18" xfId="3571"/>
    <cellStyle name="Heading 2 19" xfId="3572"/>
    <cellStyle name="Heading 2 2" xfId="951"/>
    <cellStyle name="Heading 2 2 10" xfId="3573"/>
    <cellStyle name="Heading 2 2 11" xfId="3574"/>
    <cellStyle name="Heading 2 2 12" xfId="3575"/>
    <cellStyle name="Heading 2 2 13" xfId="3576"/>
    <cellStyle name="Heading 2 2 14" xfId="3577"/>
    <cellStyle name="Heading 2 2 2" xfId="952"/>
    <cellStyle name="Heading 2 2 2 2" xfId="3578"/>
    <cellStyle name="Heading 2 2 3" xfId="953"/>
    <cellStyle name="Heading 2 2 3 2" xfId="3579"/>
    <cellStyle name="Heading 2 2 4" xfId="954"/>
    <cellStyle name="Heading 2 2 4 2" xfId="3580"/>
    <cellStyle name="Heading 2 2 5" xfId="3581"/>
    <cellStyle name="Heading 2 2 6" xfId="3582"/>
    <cellStyle name="Heading 2 2 7" xfId="3583"/>
    <cellStyle name="Heading 2 2 8" xfId="3584"/>
    <cellStyle name="Heading 2 2 9" xfId="3585"/>
    <cellStyle name="Heading 2 2_1_5" xfId="3586"/>
    <cellStyle name="Heading 2 20" xfId="3587"/>
    <cellStyle name="Heading 2 21" xfId="3588"/>
    <cellStyle name="Heading 2 22" xfId="3589"/>
    <cellStyle name="Heading 2 23" xfId="3590"/>
    <cellStyle name="Heading 2 24" xfId="3591"/>
    <cellStyle name="Heading 2 25" xfId="3592"/>
    <cellStyle name="Heading 2 26" xfId="3593"/>
    <cellStyle name="Heading 2 27" xfId="3594"/>
    <cellStyle name="Heading 2 28" xfId="3595"/>
    <cellStyle name="Heading 2 29" xfId="3596"/>
    <cellStyle name="Heading 2 3" xfId="955"/>
    <cellStyle name="Heading 2 3 2" xfId="3597"/>
    <cellStyle name="Heading 2 3 3" xfId="3598"/>
    <cellStyle name="Heading 2 3_1_5" xfId="3599"/>
    <cellStyle name="Heading 2 30" xfId="3600"/>
    <cellStyle name="Heading 2 31" xfId="3601"/>
    <cellStyle name="Heading 2 32" xfId="3602"/>
    <cellStyle name="Heading 2 33" xfId="3603"/>
    <cellStyle name="Heading 2 34" xfId="3604"/>
    <cellStyle name="Heading 2 35" xfId="3605"/>
    <cellStyle name="Heading 2 36" xfId="3606"/>
    <cellStyle name="Heading 2 37" xfId="3607"/>
    <cellStyle name="Heading 2 38" xfId="3608"/>
    <cellStyle name="Heading 2 39" xfId="3609"/>
    <cellStyle name="Heading 2 4" xfId="956"/>
    <cellStyle name="Heading 2 40" xfId="3610"/>
    <cellStyle name="Heading 2 41" xfId="3611"/>
    <cellStyle name="Heading 2 42" xfId="3612"/>
    <cellStyle name="Heading 2 43" xfId="3613"/>
    <cellStyle name="Heading 2 44" xfId="3614"/>
    <cellStyle name="Heading 2 45" xfId="3615"/>
    <cellStyle name="Heading 2 46" xfId="3616"/>
    <cellStyle name="Heading 2 47" xfId="3617"/>
    <cellStyle name="Heading 2 48" xfId="3618"/>
    <cellStyle name="Heading 2 49" xfId="3619"/>
    <cellStyle name="Heading 2 5" xfId="957"/>
    <cellStyle name="Heading 2 6" xfId="958"/>
    <cellStyle name="Heading 2 7" xfId="959"/>
    <cellStyle name="Heading 2 8" xfId="960"/>
    <cellStyle name="Heading 2 8 2" xfId="3620"/>
    <cellStyle name="Heading 2 9" xfId="961"/>
    <cellStyle name="Heading 2 9 2" xfId="3621"/>
    <cellStyle name="Heading 3 10" xfId="3622"/>
    <cellStyle name="Heading 3 11" xfId="3623"/>
    <cellStyle name="Heading 3 12" xfId="3624"/>
    <cellStyle name="Heading 3 13" xfId="3625"/>
    <cellStyle name="Heading 3 14" xfId="3626"/>
    <cellStyle name="Heading 3 15" xfId="3627"/>
    <cellStyle name="Heading 3 16" xfId="3628"/>
    <cellStyle name="Heading 3 17" xfId="3629"/>
    <cellStyle name="Heading 3 18" xfId="3630"/>
    <cellStyle name="Heading 3 19" xfId="3631"/>
    <cellStyle name="Heading 3 2" xfId="962"/>
    <cellStyle name="Heading 3 2 10" xfId="3632"/>
    <cellStyle name="Heading 3 2 11" xfId="3633"/>
    <cellStyle name="Heading 3 2 12" xfId="3634"/>
    <cellStyle name="Heading 3 2 13" xfId="3635"/>
    <cellStyle name="Heading 3 2 14" xfId="3636"/>
    <cellStyle name="Heading 3 2 2" xfId="963"/>
    <cellStyle name="Heading 3 2 2 2" xfId="3637"/>
    <cellStyle name="Heading 3 2 3" xfId="964"/>
    <cellStyle name="Heading 3 2 3 2" xfId="3638"/>
    <cellStyle name="Heading 3 2 4" xfId="965"/>
    <cellStyle name="Heading 3 2 4 2" xfId="3639"/>
    <cellStyle name="Heading 3 2 5" xfId="3640"/>
    <cellStyle name="Heading 3 2 6" xfId="3641"/>
    <cellStyle name="Heading 3 2 7" xfId="3642"/>
    <cellStyle name="Heading 3 2 8" xfId="3643"/>
    <cellStyle name="Heading 3 2 9" xfId="3644"/>
    <cellStyle name="Heading 3 2_1_5" xfId="3645"/>
    <cellStyle name="Heading 3 20" xfId="3646"/>
    <cellStyle name="Heading 3 21" xfId="3647"/>
    <cellStyle name="Heading 3 22" xfId="3648"/>
    <cellStyle name="Heading 3 23" xfId="3649"/>
    <cellStyle name="Heading 3 24" xfId="3650"/>
    <cellStyle name="Heading 3 25" xfId="3651"/>
    <cellStyle name="Heading 3 26" xfId="3652"/>
    <cellStyle name="Heading 3 27" xfId="3653"/>
    <cellStyle name="Heading 3 28" xfId="3654"/>
    <cellStyle name="Heading 3 29" xfId="3655"/>
    <cellStyle name="Heading 3 3" xfId="966"/>
    <cellStyle name="Heading 3 3 2" xfId="3656"/>
    <cellStyle name="Heading 3 3 3" xfId="3657"/>
    <cellStyle name="Heading 3 3_1_5" xfId="3658"/>
    <cellStyle name="Heading 3 30" xfId="3659"/>
    <cellStyle name="Heading 3 31" xfId="3660"/>
    <cellStyle name="Heading 3 32" xfId="3661"/>
    <cellStyle name="Heading 3 33" xfId="3662"/>
    <cellStyle name="Heading 3 34" xfId="3663"/>
    <cellStyle name="Heading 3 35" xfId="3664"/>
    <cellStyle name="Heading 3 36" xfId="3665"/>
    <cellStyle name="Heading 3 37" xfId="3666"/>
    <cellStyle name="Heading 3 38" xfId="3667"/>
    <cellStyle name="Heading 3 39" xfId="3668"/>
    <cellStyle name="Heading 3 4" xfId="967"/>
    <cellStyle name="Heading 3 40" xfId="3669"/>
    <cellStyle name="Heading 3 41" xfId="3670"/>
    <cellStyle name="Heading 3 42" xfId="3671"/>
    <cellStyle name="Heading 3 43" xfId="3672"/>
    <cellStyle name="Heading 3 44" xfId="3673"/>
    <cellStyle name="Heading 3 45" xfId="3674"/>
    <cellStyle name="Heading 3 46" xfId="3675"/>
    <cellStyle name="Heading 3 47" xfId="3676"/>
    <cellStyle name="Heading 3 48" xfId="3677"/>
    <cellStyle name="Heading 3 49" xfId="3678"/>
    <cellStyle name="Heading 3 5" xfId="968"/>
    <cellStyle name="Heading 3 6" xfId="969"/>
    <cellStyle name="Heading 3 7" xfId="970"/>
    <cellStyle name="Heading 3 8" xfId="971"/>
    <cellStyle name="Heading 3 8 2" xfId="3679"/>
    <cellStyle name="Heading 3 9" xfId="972"/>
    <cellStyle name="Heading 3 9 2" xfId="3680"/>
    <cellStyle name="Heading 4 10" xfId="3681"/>
    <cellStyle name="Heading 4 11" xfId="3682"/>
    <cellStyle name="Heading 4 12" xfId="3683"/>
    <cellStyle name="Heading 4 13" xfId="3684"/>
    <cellStyle name="Heading 4 14" xfId="3685"/>
    <cellStyle name="Heading 4 15" xfId="3686"/>
    <cellStyle name="Heading 4 16" xfId="3687"/>
    <cellStyle name="Heading 4 17" xfId="3688"/>
    <cellStyle name="Heading 4 18" xfId="3689"/>
    <cellStyle name="Heading 4 19" xfId="3690"/>
    <cellStyle name="Heading 4 2" xfId="973"/>
    <cellStyle name="Heading 4 2 10" xfId="3691"/>
    <cellStyle name="Heading 4 2 11" xfId="3692"/>
    <cellStyle name="Heading 4 2 12" xfId="3693"/>
    <cellStyle name="Heading 4 2 13" xfId="3694"/>
    <cellStyle name="Heading 4 2 14" xfId="3695"/>
    <cellStyle name="Heading 4 2 2" xfId="974"/>
    <cellStyle name="Heading 4 2 2 2" xfId="3696"/>
    <cellStyle name="Heading 4 2 3" xfId="975"/>
    <cellStyle name="Heading 4 2 3 2" xfId="3697"/>
    <cellStyle name="Heading 4 2 4" xfId="976"/>
    <cellStyle name="Heading 4 2 4 2" xfId="3698"/>
    <cellStyle name="Heading 4 2 5" xfId="3699"/>
    <cellStyle name="Heading 4 2 6" xfId="3700"/>
    <cellStyle name="Heading 4 2 7" xfId="3701"/>
    <cellStyle name="Heading 4 2 8" xfId="3702"/>
    <cellStyle name="Heading 4 2 9" xfId="3703"/>
    <cellStyle name="Heading 4 2_2-2" xfId="3704"/>
    <cellStyle name="Heading 4 20" xfId="3705"/>
    <cellStyle name="Heading 4 21" xfId="3706"/>
    <cellStyle name="Heading 4 22" xfId="3707"/>
    <cellStyle name="Heading 4 23" xfId="3708"/>
    <cellStyle name="Heading 4 24" xfId="3709"/>
    <cellStyle name="Heading 4 25" xfId="3710"/>
    <cellStyle name="Heading 4 26" xfId="3711"/>
    <cellStyle name="Heading 4 27" xfId="3712"/>
    <cellStyle name="Heading 4 28" xfId="3713"/>
    <cellStyle name="Heading 4 29" xfId="3714"/>
    <cellStyle name="Heading 4 3" xfId="977"/>
    <cellStyle name="Heading 4 3 2" xfId="3715"/>
    <cellStyle name="Heading 4 3 3" xfId="3716"/>
    <cellStyle name="Heading 4 3_3_k" xfId="3717"/>
    <cellStyle name="Heading 4 30" xfId="3718"/>
    <cellStyle name="Heading 4 31" xfId="3719"/>
    <cellStyle name="Heading 4 32" xfId="3720"/>
    <cellStyle name="Heading 4 33" xfId="3721"/>
    <cellStyle name="Heading 4 34" xfId="3722"/>
    <cellStyle name="Heading 4 35" xfId="3723"/>
    <cellStyle name="Heading 4 36" xfId="3724"/>
    <cellStyle name="Heading 4 37" xfId="3725"/>
    <cellStyle name="Heading 4 38" xfId="3726"/>
    <cellStyle name="Heading 4 39" xfId="3727"/>
    <cellStyle name="Heading 4 4" xfId="978"/>
    <cellStyle name="Heading 4 40" xfId="3728"/>
    <cellStyle name="Heading 4 41" xfId="3729"/>
    <cellStyle name="Heading 4 42" xfId="3730"/>
    <cellStyle name="Heading 4 43" xfId="3731"/>
    <cellStyle name="Heading 4 44" xfId="3732"/>
    <cellStyle name="Heading 4 45" xfId="3733"/>
    <cellStyle name="Heading 4 46" xfId="3734"/>
    <cellStyle name="Heading 4 47" xfId="3735"/>
    <cellStyle name="Heading 4 48" xfId="3736"/>
    <cellStyle name="Heading 4 49" xfId="3737"/>
    <cellStyle name="Heading 4 5" xfId="979"/>
    <cellStyle name="Heading 4 6" xfId="980"/>
    <cellStyle name="Heading 4 7" xfId="981"/>
    <cellStyle name="Heading 4 8" xfId="982"/>
    <cellStyle name="Heading 4 8 2" xfId="3738"/>
    <cellStyle name="Heading 4 9" xfId="983"/>
    <cellStyle name="Heading 4 9 2" xfId="3739"/>
    <cellStyle name="Heading1" xfId="3740"/>
    <cellStyle name="Heading1 1" xfId="984"/>
    <cellStyle name="Heading2" xfId="3741"/>
    <cellStyle name="Hipersaite 2" xfId="985"/>
    <cellStyle name="Hipersaite 3" xfId="986"/>
    <cellStyle name="Hoiatustekst" xfId="987"/>
    <cellStyle name="Ievade" xfId="988"/>
    <cellStyle name="Ievade 2" xfId="989"/>
    <cellStyle name="Ievade 2 2" xfId="990"/>
    <cellStyle name="Ievade 2 2 2" xfId="991"/>
    <cellStyle name="Ievade 2 3" xfId="992"/>
    <cellStyle name="Ievade 2 4" xfId="3742"/>
    <cellStyle name="Ievade 3" xfId="993"/>
    <cellStyle name="Ievade 3 2" xfId="994"/>
    <cellStyle name="Ievade 4" xfId="995"/>
    <cellStyle name="Ievade 4 2" xfId="3744"/>
    <cellStyle name="Ievade 4 3" xfId="3743"/>
    <cellStyle name="Ievade_1_5" xfId="3745"/>
    <cellStyle name="Input" xfId="996"/>
    <cellStyle name="Input 10" xfId="997"/>
    <cellStyle name="Input 10 2" xfId="3746"/>
    <cellStyle name="Input 11" xfId="998"/>
    <cellStyle name="Input 11 2" xfId="3747"/>
    <cellStyle name="Input 12" xfId="999"/>
    <cellStyle name="Input 12 2" xfId="3748"/>
    <cellStyle name="Input 13" xfId="1000"/>
    <cellStyle name="Input 13 2" xfId="3749"/>
    <cellStyle name="Input 14" xfId="1001"/>
    <cellStyle name="Input 14 2" xfId="3750"/>
    <cellStyle name="Input 15" xfId="1002"/>
    <cellStyle name="Input 15 2" xfId="3751"/>
    <cellStyle name="Input 16" xfId="1003"/>
    <cellStyle name="Input 16 2" xfId="3752"/>
    <cellStyle name="Input 17" xfId="1004"/>
    <cellStyle name="Input 17 2" xfId="3753"/>
    <cellStyle name="Input 18" xfId="1005"/>
    <cellStyle name="Input 18 2" xfId="3754"/>
    <cellStyle name="Input 19" xfId="1006"/>
    <cellStyle name="Input 19 2" xfId="3755"/>
    <cellStyle name="Input 2" xfId="1007"/>
    <cellStyle name="Input 2 10" xfId="3756"/>
    <cellStyle name="Input 2 11" xfId="3757"/>
    <cellStyle name="Input 2 12" xfId="3758"/>
    <cellStyle name="Input 2 13" xfId="3759"/>
    <cellStyle name="Input 2 14" xfId="3760"/>
    <cellStyle name="Input 2 2" xfId="1008"/>
    <cellStyle name="Input 2 2 2" xfId="3761"/>
    <cellStyle name="Input 2 3" xfId="1009"/>
    <cellStyle name="Input 2 3 2" xfId="3762"/>
    <cellStyle name="Input 2 4" xfId="1010"/>
    <cellStyle name="Input 2 4 2" xfId="3763"/>
    <cellStyle name="Input 2 5" xfId="3764"/>
    <cellStyle name="Input 2 6" xfId="3765"/>
    <cellStyle name="Input 2 7" xfId="3766"/>
    <cellStyle name="Input 2 8" xfId="3767"/>
    <cellStyle name="Input 2 9" xfId="3768"/>
    <cellStyle name="Input 2_1_5" xfId="3769"/>
    <cellStyle name="Input 20" xfId="1011"/>
    <cellStyle name="Input 20 2" xfId="3770"/>
    <cellStyle name="Input 21" xfId="1012"/>
    <cellStyle name="Input 21 2" xfId="3771"/>
    <cellStyle name="Input 22" xfId="1013"/>
    <cellStyle name="Input 22 2" xfId="3772"/>
    <cellStyle name="Input 23" xfId="1014"/>
    <cellStyle name="Input 23 2" xfId="3773"/>
    <cellStyle name="Input 24" xfId="1015"/>
    <cellStyle name="Input 24 2" xfId="3774"/>
    <cellStyle name="Input 25" xfId="1016"/>
    <cellStyle name="Input 25 2" xfId="3775"/>
    <cellStyle name="Input 26" xfId="3776"/>
    <cellStyle name="Input 27" xfId="3777"/>
    <cellStyle name="Input 28" xfId="3778"/>
    <cellStyle name="Input 29" xfId="3779"/>
    <cellStyle name="Input 3" xfId="1017"/>
    <cellStyle name="Input 3 2" xfId="1018"/>
    <cellStyle name="Input 3 2 2" xfId="3780"/>
    <cellStyle name="Input 3 3" xfId="1019"/>
    <cellStyle name="Input 3 4" xfId="1020"/>
    <cellStyle name="Input 3 5" xfId="3781"/>
    <cellStyle name="Input 3_1_5" xfId="3782"/>
    <cellStyle name="Input 30" xfId="3783"/>
    <cellStyle name="Input 31" xfId="3784"/>
    <cellStyle name="Input 32" xfId="3785"/>
    <cellStyle name="Input 33" xfId="3786"/>
    <cellStyle name="Input 34" xfId="3787"/>
    <cellStyle name="Input 35" xfId="3788"/>
    <cellStyle name="Input 36" xfId="3789"/>
    <cellStyle name="Input 37" xfId="3790"/>
    <cellStyle name="Input 38" xfId="3791"/>
    <cellStyle name="Input 39" xfId="3792"/>
    <cellStyle name="Input 4" xfId="1021"/>
    <cellStyle name="Input 4 2" xfId="1022"/>
    <cellStyle name="Input 4 3" xfId="1023"/>
    <cellStyle name="Input 4 4" xfId="1024"/>
    <cellStyle name="Input 4 5" xfId="3793"/>
    <cellStyle name="Input 40" xfId="3794"/>
    <cellStyle name="Input 41" xfId="3795"/>
    <cellStyle name="Input 42" xfId="3796"/>
    <cellStyle name="Input 43" xfId="3797"/>
    <cellStyle name="Input 44" xfId="3798"/>
    <cellStyle name="Input 45" xfId="3799"/>
    <cellStyle name="Input 46" xfId="3800"/>
    <cellStyle name="Input 47" xfId="3801"/>
    <cellStyle name="Input 48" xfId="3802"/>
    <cellStyle name="Input 49" xfId="3803"/>
    <cellStyle name="Input 5" xfId="1025"/>
    <cellStyle name="Input 5 2" xfId="1026"/>
    <cellStyle name="Input 5 3" xfId="1027"/>
    <cellStyle name="Input 6" xfId="1028"/>
    <cellStyle name="Input 6 2" xfId="1029"/>
    <cellStyle name="Input 6 3" xfId="1030"/>
    <cellStyle name="Input 7" xfId="1031"/>
    <cellStyle name="Input 7 2" xfId="1032"/>
    <cellStyle name="Input 8" xfId="1033"/>
    <cellStyle name="Input 8 2" xfId="3804"/>
    <cellStyle name="Input 9" xfId="1034"/>
    <cellStyle name="Input 9 2" xfId="3805"/>
    <cellStyle name="Izcēlums1 2" xfId="1035"/>
    <cellStyle name="Izcēlums1 2 2" xfId="3807"/>
    <cellStyle name="Izcēlums1 2 3" xfId="3806"/>
    <cellStyle name="Izcēlums1 3" xfId="1036"/>
    <cellStyle name="Izcēlums2 2" xfId="1037"/>
    <cellStyle name="Izcēlums2 2 2" xfId="3809"/>
    <cellStyle name="Izcēlums2 2 3" xfId="3808"/>
    <cellStyle name="Izcēlums2 3" xfId="1038"/>
    <cellStyle name="Izcēlums3 2" xfId="1039"/>
    <cellStyle name="Izcēlums3 2 2" xfId="3811"/>
    <cellStyle name="Izcēlums3 2 3" xfId="3810"/>
    <cellStyle name="Izcēlums3 3" xfId="1040"/>
    <cellStyle name="Izcēlums4 2" xfId="1041"/>
    <cellStyle name="Izcēlums4 2 2" xfId="3813"/>
    <cellStyle name="Izcēlums4 2 3" xfId="3812"/>
    <cellStyle name="Izcēlums4 3" xfId="1042"/>
    <cellStyle name="Izcēlums5 2" xfId="1043"/>
    <cellStyle name="Izcēlums5 2 2" xfId="3815"/>
    <cellStyle name="Izcēlums5 2 3" xfId="3814"/>
    <cellStyle name="Izcēlums5 3" xfId="1044"/>
    <cellStyle name="Izcēlums6 2" xfId="1045"/>
    <cellStyle name="Izcēlums6 2 2" xfId="3817"/>
    <cellStyle name="Izcēlums6 2 3" xfId="3816"/>
    <cellStyle name="Izcēlums6 3" xfId="1046"/>
    <cellStyle name="Izvade" xfId="1047"/>
    <cellStyle name="Izvade 2" xfId="1048"/>
    <cellStyle name="Izvade 2 2" xfId="1049"/>
    <cellStyle name="Izvade 2 2 2" xfId="1050"/>
    <cellStyle name="Izvade 2 3" xfId="1051"/>
    <cellStyle name="Izvade 2 4" xfId="3818"/>
    <cellStyle name="Izvade 3" xfId="1052"/>
    <cellStyle name="Izvade 3 2" xfId="1053"/>
    <cellStyle name="Izvade 4" xfId="1054"/>
    <cellStyle name="Izvade 4 2" xfId="3820"/>
    <cellStyle name="Izvade 4 3" xfId="3819"/>
    <cellStyle name="Izvade_1_5" xfId="3821"/>
    <cellStyle name="Kokku" xfId="1055"/>
    <cellStyle name="Komats 2" xfId="1056"/>
    <cellStyle name="Komats 2 2" xfId="1057"/>
    <cellStyle name="Komats 2 2 2" xfId="1058"/>
    <cellStyle name="Komats 2 3" xfId="1059"/>
    <cellStyle name="Komats 2 4" xfId="1060"/>
    <cellStyle name="Komats 2 5" xfId="1061"/>
    <cellStyle name="Komats 3" xfId="1062"/>
    <cellStyle name="Komats 3 2" xfId="1063"/>
    <cellStyle name="Komats 3 3" xfId="1064"/>
    <cellStyle name="Komats 4" xfId="1065"/>
    <cellStyle name="Kontrolli lahtrit" xfId="1066"/>
    <cellStyle name="Kopsumma" xfId="1067"/>
    <cellStyle name="Kopsumma 2" xfId="1068"/>
    <cellStyle name="Kopsumma 2 2" xfId="1069"/>
    <cellStyle name="Kopsumma 2 2 2" xfId="1070"/>
    <cellStyle name="Kopsumma 2 3" xfId="1071"/>
    <cellStyle name="Kopsumma 2 4" xfId="3822"/>
    <cellStyle name="Kopsumma 3" xfId="1072"/>
    <cellStyle name="Kopsumma 3 2" xfId="1073"/>
    <cellStyle name="Kopsumma 4" xfId="1074"/>
    <cellStyle name="Kopsumma 4 2" xfId="3824"/>
    <cellStyle name="Kopsumma 4 3" xfId="3823"/>
    <cellStyle name="Kopsumma_3_1" xfId="3825"/>
    <cellStyle name="Labs 2" xfId="1075"/>
    <cellStyle name="Labs 2 2" xfId="1076"/>
    <cellStyle name="Labs 2 3" xfId="3827"/>
    <cellStyle name="Labs 2 3 2" xfId="3828"/>
    <cellStyle name="Labs 2 4" xfId="3826"/>
    <cellStyle name="Lingitud lahter" xfId="1077"/>
    <cellStyle name="Linked Cell 10" xfId="3829"/>
    <cellStyle name="Linked Cell 11" xfId="3830"/>
    <cellStyle name="Linked Cell 12" xfId="3831"/>
    <cellStyle name="Linked Cell 13" xfId="3832"/>
    <cellStyle name="Linked Cell 14" xfId="3833"/>
    <cellStyle name="Linked Cell 15" xfId="3834"/>
    <cellStyle name="Linked Cell 16" xfId="3835"/>
    <cellStyle name="Linked Cell 17" xfId="3836"/>
    <cellStyle name="Linked Cell 18" xfId="3837"/>
    <cellStyle name="Linked Cell 19" xfId="3838"/>
    <cellStyle name="Linked Cell 2" xfId="1078"/>
    <cellStyle name="Linked Cell 2 10" xfId="3839"/>
    <cellStyle name="Linked Cell 2 11" xfId="3840"/>
    <cellStyle name="Linked Cell 2 12" xfId="3841"/>
    <cellStyle name="Linked Cell 2 13" xfId="3842"/>
    <cellStyle name="Linked Cell 2 14" xfId="3843"/>
    <cellStyle name="Linked Cell 2 2" xfId="1079"/>
    <cellStyle name="Linked Cell 2 2 2" xfId="3844"/>
    <cellStyle name="Linked Cell 2 3" xfId="1080"/>
    <cellStyle name="Linked Cell 2 3 2" xfId="3845"/>
    <cellStyle name="Linked Cell 2 4" xfId="1081"/>
    <cellStyle name="Linked Cell 2 4 2" xfId="3846"/>
    <cellStyle name="Linked Cell 2 5" xfId="3847"/>
    <cellStyle name="Linked Cell 2 6" xfId="3848"/>
    <cellStyle name="Linked Cell 2 7" xfId="3849"/>
    <cellStyle name="Linked Cell 2 8" xfId="3850"/>
    <cellStyle name="Linked Cell 2 9" xfId="3851"/>
    <cellStyle name="Linked Cell 2_2-2" xfId="3852"/>
    <cellStyle name="Linked Cell 20" xfId="3853"/>
    <cellStyle name="Linked Cell 21" xfId="3854"/>
    <cellStyle name="Linked Cell 22" xfId="3855"/>
    <cellStyle name="Linked Cell 23" xfId="3856"/>
    <cellStyle name="Linked Cell 24" xfId="3857"/>
    <cellStyle name="Linked Cell 25" xfId="3858"/>
    <cellStyle name="Linked Cell 26" xfId="3859"/>
    <cellStyle name="Linked Cell 27" xfId="3860"/>
    <cellStyle name="Linked Cell 28" xfId="3861"/>
    <cellStyle name="Linked Cell 29" xfId="3862"/>
    <cellStyle name="Linked Cell 3" xfId="1082"/>
    <cellStyle name="Linked Cell 3 2" xfId="3863"/>
    <cellStyle name="Linked Cell 3 3" xfId="3864"/>
    <cellStyle name="Linked Cell 3_3_k" xfId="3865"/>
    <cellStyle name="Linked Cell 30" xfId="3866"/>
    <cellStyle name="Linked Cell 31" xfId="3867"/>
    <cellStyle name="Linked Cell 32" xfId="3868"/>
    <cellStyle name="Linked Cell 33" xfId="3869"/>
    <cellStyle name="Linked Cell 34" xfId="3870"/>
    <cellStyle name="Linked Cell 35" xfId="3871"/>
    <cellStyle name="Linked Cell 36" xfId="3872"/>
    <cellStyle name="Linked Cell 37" xfId="3873"/>
    <cellStyle name="Linked Cell 38" xfId="3874"/>
    <cellStyle name="Linked Cell 39" xfId="3875"/>
    <cellStyle name="Linked Cell 4" xfId="1083"/>
    <cellStyle name="Linked Cell 40" xfId="3876"/>
    <cellStyle name="Linked Cell 41" xfId="3877"/>
    <cellStyle name="Linked Cell 42" xfId="3878"/>
    <cellStyle name="Linked Cell 43" xfId="3879"/>
    <cellStyle name="Linked Cell 44" xfId="3880"/>
    <cellStyle name="Linked Cell 45" xfId="3881"/>
    <cellStyle name="Linked Cell 46" xfId="3882"/>
    <cellStyle name="Linked Cell 47" xfId="3883"/>
    <cellStyle name="Linked Cell 48" xfId="3884"/>
    <cellStyle name="Linked Cell 49" xfId="3885"/>
    <cellStyle name="Linked Cell 5" xfId="1084"/>
    <cellStyle name="Linked Cell 6" xfId="1085"/>
    <cellStyle name="Linked Cell 7" xfId="1086"/>
    <cellStyle name="Linked Cell 8" xfId="1087"/>
    <cellStyle name="Linked Cell 8 2" xfId="3886"/>
    <cellStyle name="Linked Cell 9" xfId="1088"/>
    <cellStyle name="Linked Cell 9 2" xfId="3887"/>
    <cellStyle name="Märkus" xfId="1089"/>
    <cellStyle name="Neitrāls" xfId="1090"/>
    <cellStyle name="Neitrāls 2" xfId="1091"/>
    <cellStyle name="Neitrāls 2 2" xfId="1092"/>
    <cellStyle name="Neitrāls 2 2 2" xfId="1093"/>
    <cellStyle name="Neitrāls 2 3" xfId="1094"/>
    <cellStyle name="Neitrāls 2 4" xfId="3888"/>
    <cellStyle name="Neitrāls 3" xfId="1095"/>
    <cellStyle name="Neitrāls 3 2" xfId="1096"/>
    <cellStyle name="Neitrāls 4" xfId="1097"/>
    <cellStyle name="Neitrāls 4 2" xfId="3890"/>
    <cellStyle name="Neitrāls 4 3" xfId="3889"/>
    <cellStyle name="Neitrāls_3_k" xfId="3891"/>
    <cellStyle name="Neutraalne" xfId="1098"/>
    <cellStyle name="Neutral" xfId="1099"/>
    <cellStyle name="Neutral 10" xfId="1100"/>
    <cellStyle name="Neutral 10 2" xfId="3892"/>
    <cellStyle name="Neutral 11" xfId="3893"/>
    <cellStyle name="Neutral 12" xfId="3894"/>
    <cellStyle name="Neutral 13" xfId="3895"/>
    <cellStyle name="Neutral 14" xfId="3896"/>
    <cellStyle name="Neutral 15" xfId="3897"/>
    <cellStyle name="Neutral 16" xfId="3898"/>
    <cellStyle name="Neutral 17" xfId="3899"/>
    <cellStyle name="Neutral 18" xfId="3900"/>
    <cellStyle name="Neutral 19" xfId="3901"/>
    <cellStyle name="Neutral 2" xfId="1101"/>
    <cellStyle name="Neutral 2 10" xfId="3902"/>
    <cellStyle name="Neutral 2 11" xfId="3903"/>
    <cellStyle name="Neutral 2 12" xfId="3904"/>
    <cellStyle name="Neutral 2 13" xfId="3905"/>
    <cellStyle name="Neutral 2 14" xfId="3906"/>
    <cellStyle name="Neutral 2 2" xfId="1102"/>
    <cellStyle name="Neutral 2 2 2" xfId="3907"/>
    <cellStyle name="Neutral 2 3" xfId="1103"/>
    <cellStyle name="Neutral 2 3 2" xfId="3908"/>
    <cellStyle name="Neutral 2 4" xfId="1104"/>
    <cellStyle name="Neutral 2 4 2" xfId="3909"/>
    <cellStyle name="Neutral 2 5" xfId="1105"/>
    <cellStyle name="Neutral 2 5 2" xfId="3910"/>
    <cellStyle name="Neutral 2 6" xfId="3911"/>
    <cellStyle name="Neutral 2 7" xfId="3912"/>
    <cellStyle name="Neutral 2 8" xfId="3913"/>
    <cellStyle name="Neutral 2 9" xfId="3914"/>
    <cellStyle name="Neutral 2_2-2" xfId="3915"/>
    <cellStyle name="Neutral 20" xfId="3916"/>
    <cellStyle name="Neutral 21" xfId="3917"/>
    <cellStyle name="Neutral 22" xfId="3918"/>
    <cellStyle name="Neutral 23" xfId="3919"/>
    <cellStyle name="Neutral 24" xfId="3920"/>
    <cellStyle name="Neutral 25" xfId="3921"/>
    <cellStyle name="Neutral 26" xfId="3922"/>
    <cellStyle name="Neutral 27" xfId="3923"/>
    <cellStyle name="Neutral 28" xfId="3924"/>
    <cellStyle name="Neutral 29" xfId="3925"/>
    <cellStyle name="Neutral 3" xfId="1106"/>
    <cellStyle name="Neutral 3 2" xfId="1107"/>
    <cellStyle name="Neutral 3 2 2" xfId="3926"/>
    <cellStyle name="Neutral 3 3" xfId="3927"/>
    <cellStyle name="Neutral 3_3_k" xfId="3928"/>
    <cellStyle name="Neutral 30" xfId="3929"/>
    <cellStyle name="Neutral 31" xfId="3930"/>
    <cellStyle name="Neutral 32" xfId="3931"/>
    <cellStyle name="Neutral 33" xfId="3932"/>
    <cellStyle name="Neutral 34" xfId="3933"/>
    <cellStyle name="Neutral 35" xfId="3934"/>
    <cellStyle name="Neutral 36" xfId="3935"/>
    <cellStyle name="Neutral 37" xfId="3936"/>
    <cellStyle name="Neutral 38" xfId="3937"/>
    <cellStyle name="Neutral 39" xfId="3938"/>
    <cellStyle name="Neutral 4" xfId="1108"/>
    <cellStyle name="Neutral 4 2" xfId="1109"/>
    <cellStyle name="Neutral 4 3" xfId="3939"/>
    <cellStyle name="Neutral 40" xfId="3940"/>
    <cellStyle name="Neutral 41" xfId="3941"/>
    <cellStyle name="Neutral 42" xfId="3942"/>
    <cellStyle name="Neutral 43" xfId="3943"/>
    <cellStyle name="Neutral 44" xfId="3944"/>
    <cellStyle name="Neutral 45" xfId="3945"/>
    <cellStyle name="Neutral 46" xfId="3946"/>
    <cellStyle name="Neutral 47" xfId="3947"/>
    <cellStyle name="Neutral 48" xfId="3948"/>
    <cellStyle name="Neutral 49" xfId="3949"/>
    <cellStyle name="Neutral 5" xfId="1110"/>
    <cellStyle name="Neutral 6" xfId="1111"/>
    <cellStyle name="Neutral 7" xfId="1112"/>
    <cellStyle name="Neutral 8" xfId="1113"/>
    <cellStyle name="Neutral 8 2" xfId="3950"/>
    <cellStyle name="Neutral 9" xfId="1114"/>
    <cellStyle name="Neutral 9 2" xfId="3951"/>
    <cellStyle name="Normaallaad 2" xfId="1115"/>
    <cellStyle name="Normaallaad 2 2" xfId="3952"/>
    <cellStyle name="Normal" xfId="0" builtinId="0"/>
    <cellStyle name="Normal 10" xfId="1116"/>
    <cellStyle name="Normal 10 10" xfId="1117"/>
    <cellStyle name="Normal 10 11" xfId="3953"/>
    <cellStyle name="Normal 10 12" xfId="3954"/>
    <cellStyle name="Normal 10 13" xfId="3955"/>
    <cellStyle name="Normal 10 14" xfId="1118"/>
    <cellStyle name="Normal 10 2" xfId="1119"/>
    <cellStyle name="Normal 10 2 2" xfId="3956"/>
    <cellStyle name="Normal 10 2 3" xfId="3957"/>
    <cellStyle name="Normal 10 2_1_5" xfId="3958"/>
    <cellStyle name="Normal 10 3" xfId="3959"/>
    <cellStyle name="Normal 10 3 2" xfId="3960"/>
    <cellStyle name="Normal 10 3 3" xfId="3961"/>
    <cellStyle name="Normal 10 3 4" xfId="3962"/>
    <cellStyle name="Normal 10 3_1_5" xfId="3963"/>
    <cellStyle name="Normal 10 4" xfId="3964"/>
    <cellStyle name="Normal 10 4 2" xfId="3965"/>
    <cellStyle name="Normal 10 4_1_5" xfId="3966"/>
    <cellStyle name="Normal 10 5" xfId="3967"/>
    <cellStyle name="Normal 10 6" xfId="3968"/>
    <cellStyle name="Normal 10 7" xfId="3969"/>
    <cellStyle name="Normal 10 8" xfId="3970"/>
    <cellStyle name="Normal 10 9" xfId="3971"/>
    <cellStyle name="Normal 10_1_5" xfId="3972"/>
    <cellStyle name="Normal 100" xfId="3973"/>
    <cellStyle name="Normal 100 2" xfId="3974"/>
    <cellStyle name="Normal 100 3" xfId="3975"/>
    <cellStyle name="Normal 100 4" xfId="3976"/>
    <cellStyle name="Normal 100 5" xfId="3977"/>
    <cellStyle name="Normal 101" xfId="3978"/>
    <cellStyle name="Normal 101 2" xfId="3979"/>
    <cellStyle name="Normal 101 3" xfId="3980"/>
    <cellStyle name="Normal 101 4" xfId="3981"/>
    <cellStyle name="Normal 101 5" xfId="3982"/>
    <cellStyle name="Normal 102" xfId="3983"/>
    <cellStyle name="Normal 102 2" xfId="3984"/>
    <cellStyle name="Normal 102 3" xfId="3985"/>
    <cellStyle name="Normal 102 4" xfId="3986"/>
    <cellStyle name="Normal 102 5" xfId="3987"/>
    <cellStyle name="Normal 103" xfId="3988"/>
    <cellStyle name="Normal 103 2" xfId="3989"/>
    <cellStyle name="Normal 103 3" xfId="3990"/>
    <cellStyle name="Normal 103 4" xfId="3991"/>
    <cellStyle name="Normal 103 5" xfId="3992"/>
    <cellStyle name="Normal 104" xfId="3993"/>
    <cellStyle name="Normal 104 2" xfId="3994"/>
    <cellStyle name="Normal 104 3" xfId="3995"/>
    <cellStyle name="Normal 104 4" xfId="3996"/>
    <cellStyle name="Normal 104 5" xfId="3997"/>
    <cellStyle name="Normal 105" xfId="3998"/>
    <cellStyle name="Normal 105 2" xfId="3999"/>
    <cellStyle name="Normal 105 3" xfId="4000"/>
    <cellStyle name="Normal 105 4" xfId="4001"/>
    <cellStyle name="Normal 105 5" xfId="4002"/>
    <cellStyle name="Normal 106" xfId="4003"/>
    <cellStyle name="Normal 106 2" xfId="4004"/>
    <cellStyle name="Normal 106 3" xfId="4005"/>
    <cellStyle name="Normal 106 4" xfId="4006"/>
    <cellStyle name="Normal 106 5" xfId="4007"/>
    <cellStyle name="Normal 107" xfId="4008"/>
    <cellStyle name="Normal 107 2" xfId="4009"/>
    <cellStyle name="Normal 107 3" xfId="4010"/>
    <cellStyle name="Normal 107 4" xfId="4011"/>
    <cellStyle name="Normal 107 5" xfId="4012"/>
    <cellStyle name="Normal 108" xfId="4013"/>
    <cellStyle name="Normal 108 2" xfId="4014"/>
    <cellStyle name="Normal 108 3" xfId="4015"/>
    <cellStyle name="Normal 108 4" xfId="4016"/>
    <cellStyle name="Normal 108 5" xfId="4017"/>
    <cellStyle name="Normal 109" xfId="4018"/>
    <cellStyle name="Normal 109 2" xfId="4019"/>
    <cellStyle name="Normal 109 3" xfId="4020"/>
    <cellStyle name="Normal 109 4" xfId="4021"/>
    <cellStyle name="Normal 109 5" xfId="4022"/>
    <cellStyle name="Normal 11" xfId="1120"/>
    <cellStyle name="Normal 11 10" xfId="4023"/>
    <cellStyle name="Normal 11 11" xfId="4024"/>
    <cellStyle name="Normal 11 12" xfId="4025"/>
    <cellStyle name="Normal 11 13" xfId="4026"/>
    <cellStyle name="Normal 11 14" xfId="4027"/>
    <cellStyle name="Normal 11 15" xfId="4028"/>
    <cellStyle name="Normal 11 2" xfId="1121"/>
    <cellStyle name="Normal 11 2 2" xfId="1122"/>
    <cellStyle name="Normal 11 2 2 2" xfId="4029"/>
    <cellStyle name="Normal 11 2_2-2" xfId="4030"/>
    <cellStyle name="Normal 11 3" xfId="1123"/>
    <cellStyle name="Normal 11 3 2" xfId="1124"/>
    <cellStyle name="Normal 11 3 3" xfId="1125"/>
    <cellStyle name="Normal 11 4" xfId="1126"/>
    <cellStyle name="Normal 11 5" xfId="1127"/>
    <cellStyle name="Normal 11 5 2" xfId="1128"/>
    <cellStyle name="Normal 11 5 3" xfId="4031"/>
    <cellStyle name="Normal 11 6" xfId="4032"/>
    <cellStyle name="Normal 11 7" xfId="4033"/>
    <cellStyle name="Normal 11 7 2" xfId="1129"/>
    <cellStyle name="Normal 11 8" xfId="4034"/>
    <cellStyle name="Normal 11 9" xfId="4035"/>
    <cellStyle name="Normal 11_2-2" xfId="4036"/>
    <cellStyle name="Normal 110" xfId="4037"/>
    <cellStyle name="Normal 110 2" xfId="4038"/>
    <cellStyle name="Normal 110 3" xfId="4039"/>
    <cellStyle name="Normal 110 4" xfId="4040"/>
    <cellStyle name="Normal 110 5" xfId="4041"/>
    <cellStyle name="Normal 111" xfId="4042"/>
    <cellStyle name="Normal 111 2" xfId="4043"/>
    <cellStyle name="Normal 111 3" xfId="4044"/>
    <cellStyle name="Normal 111 4" xfId="4045"/>
    <cellStyle name="Normal 111 5" xfId="4046"/>
    <cellStyle name="Normal 112" xfId="4047"/>
    <cellStyle name="Normal 112 2" xfId="4048"/>
    <cellStyle name="Normal 112 3" xfId="4049"/>
    <cellStyle name="Normal 112 4" xfId="4050"/>
    <cellStyle name="Normal 112 5" xfId="4051"/>
    <cellStyle name="Normal 113" xfId="4052"/>
    <cellStyle name="Normal 113 2" xfId="4053"/>
    <cellStyle name="Normal 113 3" xfId="4054"/>
    <cellStyle name="Normal 113 4" xfId="4055"/>
    <cellStyle name="Normal 113 5" xfId="4056"/>
    <cellStyle name="Normal 114" xfId="4057"/>
    <cellStyle name="Normal 114 2" xfId="4058"/>
    <cellStyle name="Normal 114 3" xfId="4059"/>
    <cellStyle name="Normal 114 4" xfId="4060"/>
    <cellStyle name="Normal 114 5" xfId="4061"/>
    <cellStyle name="Normal 115" xfId="4062"/>
    <cellStyle name="Normal 115 2" xfId="4063"/>
    <cellStyle name="Normal 115 3" xfId="4064"/>
    <cellStyle name="Normal 115 4" xfId="4065"/>
    <cellStyle name="Normal 115 5" xfId="4066"/>
    <cellStyle name="Normal 116" xfId="4067"/>
    <cellStyle name="Normal 116 2" xfId="4068"/>
    <cellStyle name="Normal 116 3" xfId="4069"/>
    <cellStyle name="Normal 116 4" xfId="4070"/>
    <cellStyle name="Normal 116 5" xfId="4071"/>
    <cellStyle name="Normal 117" xfId="4072"/>
    <cellStyle name="Normal 117 2" xfId="4073"/>
    <cellStyle name="Normal 117 3" xfId="4074"/>
    <cellStyle name="Normal 117 4" xfId="4075"/>
    <cellStyle name="Normal 117 5" xfId="4076"/>
    <cellStyle name="Normal 118" xfId="4077"/>
    <cellStyle name="Normal 118 2" xfId="4078"/>
    <cellStyle name="Normal 118 3" xfId="4079"/>
    <cellStyle name="Normal 118 4" xfId="4080"/>
    <cellStyle name="Normal 118 5" xfId="4081"/>
    <cellStyle name="Normal 119" xfId="4082"/>
    <cellStyle name="Normal 119 2" xfId="4083"/>
    <cellStyle name="Normal 119 3" xfId="4084"/>
    <cellStyle name="Normal 119 4" xfId="4085"/>
    <cellStyle name="Normal 119 5" xfId="4086"/>
    <cellStyle name="Normal 12" xfId="1130"/>
    <cellStyle name="Normal 12 10" xfId="4087"/>
    <cellStyle name="Normal 12 11" xfId="4088"/>
    <cellStyle name="Normal 12 12" xfId="4089"/>
    <cellStyle name="Normal 12 13" xfId="4090"/>
    <cellStyle name="Normal 12 14" xfId="4091"/>
    <cellStyle name="Normal 12 15" xfId="4092"/>
    <cellStyle name="Normal 12 2" xfId="1131"/>
    <cellStyle name="Normal 12 2 2" xfId="1132"/>
    <cellStyle name="Normal 12 2 2 2" xfId="5955"/>
    <cellStyle name="Normal 12 2 2 2 2" xfId="4093"/>
    <cellStyle name="Normal 12 2 3" xfId="4094"/>
    <cellStyle name="Normal 12 2 4" xfId="5937"/>
    <cellStyle name="Normal 12 2_1_5" xfId="4095"/>
    <cellStyle name="Normal 12 3" xfId="1133"/>
    <cellStyle name="Normal 12 3 2" xfId="1134"/>
    <cellStyle name="Normal 12 3 2 2" xfId="4096"/>
    <cellStyle name="Normal 12 3 2 3" xfId="5957"/>
    <cellStyle name="Normal 12 3 3" xfId="4097"/>
    <cellStyle name="Normal 12 3 4" xfId="5956"/>
    <cellStyle name="Normal 12 3_1_5" xfId="4098"/>
    <cellStyle name="Normal 12 4" xfId="4099"/>
    <cellStyle name="Normal 12 5" xfId="4100"/>
    <cellStyle name="Normal 12 6" xfId="4101"/>
    <cellStyle name="Normal 12 7" xfId="4102"/>
    <cellStyle name="Normal 12 8" xfId="4103"/>
    <cellStyle name="Normal 12 9" xfId="4104"/>
    <cellStyle name="Normal 12_1_5" xfId="4105"/>
    <cellStyle name="Normal 120" xfId="4106"/>
    <cellStyle name="Normal 120 2" xfId="4107"/>
    <cellStyle name="Normal 120 3" xfId="4108"/>
    <cellStyle name="Normal 120 4" xfId="4109"/>
    <cellStyle name="Normal 120 5" xfId="4110"/>
    <cellStyle name="Normal 121" xfId="4111"/>
    <cellStyle name="Normal 121 2" xfId="4112"/>
    <cellStyle name="Normal 121 3" xfId="4113"/>
    <cellStyle name="Normal 121 4" xfId="4114"/>
    <cellStyle name="Normal 121 5" xfId="4115"/>
    <cellStyle name="Normal 122" xfId="4116"/>
    <cellStyle name="Normal 122 2" xfId="4117"/>
    <cellStyle name="Normal 122 3" xfId="4118"/>
    <cellStyle name="Normal 122 4" xfId="4119"/>
    <cellStyle name="Normal 122 5" xfId="4120"/>
    <cellStyle name="Normal 123" xfId="4121"/>
    <cellStyle name="Normal 123 2" xfId="4122"/>
    <cellStyle name="Normal 123 3" xfId="4123"/>
    <cellStyle name="Normal 123 4" xfId="4124"/>
    <cellStyle name="Normal 123 5" xfId="4125"/>
    <cellStyle name="Normal 124" xfId="4126"/>
    <cellStyle name="Normal 124 2" xfId="4127"/>
    <cellStyle name="Normal 124 3" xfId="4128"/>
    <cellStyle name="Normal 124 4" xfId="4129"/>
    <cellStyle name="Normal 124 5" xfId="4130"/>
    <cellStyle name="Normal 125" xfId="4131"/>
    <cellStyle name="Normal 125 2" xfId="4132"/>
    <cellStyle name="Normal 125 3" xfId="4133"/>
    <cellStyle name="Normal 125 4" xfId="4134"/>
    <cellStyle name="Normal 125 5" xfId="4135"/>
    <cellStyle name="Normal 126" xfId="4136"/>
    <cellStyle name="Normal 126 2" xfId="4137"/>
    <cellStyle name="Normal 126 3" xfId="4138"/>
    <cellStyle name="Normal 126 4" xfId="4139"/>
    <cellStyle name="Normal 126 5" xfId="4140"/>
    <cellStyle name="Normal 127" xfId="4141"/>
    <cellStyle name="Normal 127 2" xfId="4142"/>
    <cellStyle name="Normal 128" xfId="4143"/>
    <cellStyle name="Normal 128 2" xfId="4144"/>
    <cellStyle name="Normal 129" xfId="4145"/>
    <cellStyle name="Normal 129 2" xfId="4146"/>
    <cellStyle name="Normal 129 3" xfId="4147"/>
    <cellStyle name="Normal 129 4" xfId="4148"/>
    <cellStyle name="Normal 129 5" xfId="4149"/>
    <cellStyle name="Normal 13" xfId="1135"/>
    <cellStyle name="Normal 13 10" xfId="4150"/>
    <cellStyle name="Normal 13 11" xfId="4151"/>
    <cellStyle name="Normal 13 12" xfId="4152"/>
    <cellStyle name="Normal 13 13" xfId="4153"/>
    <cellStyle name="Normal 13 2" xfId="1136"/>
    <cellStyle name="Normal 13 3" xfId="1137"/>
    <cellStyle name="Normal 13 3 2" xfId="4154"/>
    <cellStyle name="Normal 13 4" xfId="1138"/>
    <cellStyle name="Normal 13 5" xfId="4155"/>
    <cellStyle name="Normal 13 6" xfId="4156"/>
    <cellStyle name="Normal 13 7" xfId="4157"/>
    <cellStyle name="Normal 13 8" xfId="4158"/>
    <cellStyle name="Normal 13 9" xfId="4159"/>
    <cellStyle name="Normal 13_1_5" xfId="4160"/>
    <cellStyle name="Normal 130" xfId="4161"/>
    <cellStyle name="Normal 130 2" xfId="4162"/>
    <cellStyle name="Normal 130 3" xfId="4163"/>
    <cellStyle name="Normal 130 4" xfId="4164"/>
    <cellStyle name="Normal 130 5" xfId="4165"/>
    <cellStyle name="Normal 131" xfId="4166"/>
    <cellStyle name="Normal 131 2" xfId="4167"/>
    <cellStyle name="Normal 132" xfId="4168"/>
    <cellStyle name="Normal 132 2" xfId="4169"/>
    <cellStyle name="Normal 133" xfId="4170"/>
    <cellStyle name="Normal 133 2" xfId="4171"/>
    <cellStyle name="Normal 134" xfId="4172"/>
    <cellStyle name="Normal 134 2" xfId="4173"/>
    <cellStyle name="Normal 135" xfId="4174"/>
    <cellStyle name="Normal 135 2" xfId="4175"/>
    <cellStyle name="Normal 136" xfId="4176"/>
    <cellStyle name="Normal 136 2" xfId="4177"/>
    <cellStyle name="Normal 137" xfId="4178"/>
    <cellStyle name="Normal 138" xfId="1139"/>
    <cellStyle name="Normal 14" xfId="1140"/>
    <cellStyle name="Normal 14 10" xfId="4179"/>
    <cellStyle name="Normal 14 11" xfId="4180"/>
    <cellStyle name="Normal 14 12" xfId="4181"/>
    <cellStyle name="Normal 14 13" xfId="4182"/>
    <cellStyle name="Normal 14 14" xfId="4183"/>
    <cellStyle name="Normal 14 15" xfId="4184"/>
    <cellStyle name="Normal 14 2" xfId="1141"/>
    <cellStyle name="Normal 14 3" xfId="1142"/>
    <cellStyle name="Normal 14 3 2" xfId="4185"/>
    <cellStyle name="Normal 14 4" xfId="4186"/>
    <cellStyle name="Normal 14 5" xfId="4187"/>
    <cellStyle name="Normal 14 6" xfId="4188"/>
    <cellStyle name="Normal 14 7" xfId="4189"/>
    <cellStyle name="Normal 14 8" xfId="4190"/>
    <cellStyle name="Normal 14 9" xfId="4191"/>
    <cellStyle name="Normal 14_2-2" xfId="4192"/>
    <cellStyle name="Normal 15" xfId="1143"/>
    <cellStyle name="Normal 15 10" xfId="4193"/>
    <cellStyle name="Normal 15 11" xfId="4194"/>
    <cellStyle name="Normal 15 12" xfId="4195"/>
    <cellStyle name="Normal 15 13" xfId="4196"/>
    <cellStyle name="Normal 15 2" xfId="1144"/>
    <cellStyle name="Normal 15 3" xfId="1145"/>
    <cellStyle name="Normal 15 3 2" xfId="4197"/>
    <cellStyle name="Normal 15 4" xfId="1146"/>
    <cellStyle name="Normal 15 4 2" xfId="4198"/>
    <cellStyle name="Normal 15 4 3" xfId="5958"/>
    <cellStyle name="Normal 15 5" xfId="1147"/>
    <cellStyle name="Normal 15 5 2" xfId="4199"/>
    <cellStyle name="Normal 15 6" xfId="4200"/>
    <cellStyle name="Normal 15 7" xfId="4201"/>
    <cellStyle name="Normal 15 8" xfId="4202"/>
    <cellStyle name="Normal 15 9" xfId="4203"/>
    <cellStyle name="Normal 15_1.TS_IS" xfId="1148"/>
    <cellStyle name="Normal 16" xfId="1149"/>
    <cellStyle name="Normal 16 2" xfId="4204"/>
    <cellStyle name="Normal 16 3" xfId="4205"/>
    <cellStyle name="Normal 163" xfId="4206"/>
    <cellStyle name="Normal 163 2" xfId="4207"/>
    <cellStyle name="Normal 17" xfId="1150"/>
    <cellStyle name="Normal 17 2" xfId="4208"/>
    <cellStyle name="Normal 17 3" xfId="4209"/>
    <cellStyle name="Normal 175" xfId="1151"/>
    <cellStyle name="Normal 176" xfId="1152"/>
    <cellStyle name="Normal 18" xfId="1153"/>
    <cellStyle name="Normal 18 2" xfId="4210"/>
    <cellStyle name="Normal 18_2-2" xfId="4211"/>
    <cellStyle name="Normal 185" xfId="4212"/>
    <cellStyle name="Normal 185 2" xfId="4213"/>
    <cellStyle name="Normal 19" xfId="1154"/>
    <cellStyle name="Normal 19 2" xfId="1155"/>
    <cellStyle name="Normal 19 2 2" xfId="4214"/>
    <cellStyle name="Normal 19_3_k" xfId="4215"/>
    <cellStyle name="Normal 2" xfId="1156"/>
    <cellStyle name="Normal 2 10" xfId="1157"/>
    <cellStyle name="Normal 2 10 2" xfId="1708"/>
    <cellStyle name="Normal 2 10 2 2" xfId="1158"/>
    <cellStyle name="Normal 2 11" xfId="1159"/>
    <cellStyle name="Normal 2 11 2" xfId="4216"/>
    <cellStyle name="Normal 2 12" xfId="4217"/>
    <cellStyle name="Normal 2 13" xfId="4218"/>
    <cellStyle name="Normal 2 14" xfId="4219"/>
    <cellStyle name="Normal 2 2" xfId="1160"/>
    <cellStyle name="Normal 2 2 2" xfId="1161"/>
    <cellStyle name="Normal 2 2 2 2" xfId="1162"/>
    <cellStyle name="Normal 2 2 2 2 2" xfId="5959"/>
    <cellStyle name="Normal 2 2 2 3" xfId="1163"/>
    <cellStyle name="Normal 2 2 2 3 2" xfId="1164"/>
    <cellStyle name="Normal 2 2 2 3 3" xfId="5960"/>
    <cellStyle name="Normal 2 2 3" xfId="1165"/>
    <cellStyle name="Normal 2 2 3 2" xfId="1166"/>
    <cellStyle name="Normal 2 2 3 3" xfId="1167"/>
    <cellStyle name="Normal 2 2 3 4" xfId="1168"/>
    <cellStyle name="Normal 2 2 3 5" xfId="4220"/>
    <cellStyle name="Normal 2 2 3 5 2" xfId="6172"/>
    <cellStyle name="Normal 2 2 4" xfId="1169"/>
    <cellStyle name="Normal 2 2 5" xfId="1170"/>
    <cellStyle name="Normal 2 2 6" xfId="1171"/>
    <cellStyle name="Normal 2 2 7" xfId="4221"/>
    <cellStyle name="Normal 2 2_1.1. " xfId="4222"/>
    <cellStyle name="Normal 2 3" xfId="1172"/>
    <cellStyle name="Normal 2 3 2" xfId="1173"/>
    <cellStyle name="Normal 2 3 2 2" xfId="1174"/>
    <cellStyle name="Normal 2 3 2 2 2" xfId="4223"/>
    <cellStyle name="Normal 2 3 2 3" xfId="1175"/>
    <cellStyle name="Normal 2 3 2 4" xfId="4224"/>
    <cellStyle name="Normal 2 3 2_3_k" xfId="4225"/>
    <cellStyle name="Normal 2 3 3" xfId="1176"/>
    <cellStyle name="Normal 2 3 3 2" xfId="1177"/>
    <cellStyle name="Normal 2 3 3 2 2" xfId="5962"/>
    <cellStyle name="Normal 2 3 3 3" xfId="5961"/>
    <cellStyle name="Normal 2 3 4" xfId="1178"/>
    <cellStyle name="Normal 2 3 5" xfId="1179"/>
    <cellStyle name="Normal 2 3 6" xfId="1180"/>
    <cellStyle name="Normal 2 3 7" xfId="1181"/>
    <cellStyle name="Normal 2 3 8" xfId="4226"/>
    <cellStyle name="Normal 2 3_3_k" xfId="4227"/>
    <cellStyle name="Normal 2 4" xfId="1182"/>
    <cellStyle name="Normal 2 4 2" xfId="4228"/>
    <cellStyle name="Normal 2 4 3" xfId="4229"/>
    <cellStyle name="Normal 2 4_2-2" xfId="4230"/>
    <cellStyle name="Normal 2 5" xfId="1183"/>
    <cellStyle name="Normal 2 5 2" xfId="1184"/>
    <cellStyle name="Normal 2 6" xfId="1185"/>
    <cellStyle name="Normal 2 6 2" xfId="1186"/>
    <cellStyle name="Normal 2 6 3" xfId="4231"/>
    <cellStyle name="Normal 2 7" xfId="1187"/>
    <cellStyle name="Normal 2 7 2" xfId="4232"/>
    <cellStyle name="Normal 2 8" xfId="1188"/>
    <cellStyle name="Normal 2 8 2" xfId="4233"/>
    <cellStyle name="Normal 2 9" xfId="1189"/>
    <cellStyle name="Normal 2 9 2" xfId="4234"/>
    <cellStyle name="Normal 2_1" xfId="4235"/>
    <cellStyle name="Normal 20" xfId="1190"/>
    <cellStyle name="Normal 20 2" xfId="4236"/>
    <cellStyle name="Normal 21" xfId="1191"/>
    <cellStyle name="Normal 21 2" xfId="4237"/>
    <cellStyle name="Normal 22" xfId="1192"/>
    <cellStyle name="Normal 22 2" xfId="4238"/>
    <cellStyle name="Normal 23" xfId="1193"/>
    <cellStyle name="Normal 23 2" xfId="4239"/>
    <cellStyle name="Normal 24" xfId="1194"/>
    <cellStyle name="Normal 24 2" xfId="4240"/>
    <cellStyle name="Normal 25" xfId="1195"/>
    <cellStyle name="Normal 25 2" xfId="4241"/>
    <cellStyle name="Normal 26" xfId="1196"/>
    <cellStyle name="Normal 26 2" xfId="4242"/>
    <cellStyle name="Normal 27" xfId="1197"/>
    <cellStyle name="Normal 27 2" xfId="1198"/>
    <cellStyle name="Normal 27 2 2" xfId="4243"/>
    <cellStyle name="Normal 27_3_k" xfId="4244"/>
    <cellStyle name="Normal 28" xfId="1199"/>
    <cellStyle name="Normal 28 2" xfId="1200"/>
    <cellStyle name="Normal 28 2 2" xfId="4245"/>
    <cellStyle name="Normal 28 3" xfId="4246"/>
    <cellStyle name="Normal 28 4" xfId="4247"/>
    <cellStyle name="Normal 28 5" xfId="4248"/>
    <cellStyle name="Normal 28_3_k" xfId="4249"/>
    <cellStyle name="Normal 29" xfId="1201"/>
    <cellStyle name="Normal 29 2" xfId="4250"/>
    <cellStyle name="Normal 3" xfId="1202"/>
    <cellStyle name="Normal 3 10" xfId="4251"/>
    <cellStyle name="Normal 3 10 2 2" xfId="1709"/>
    <cellStyle name="Normal 3 11" xfId="4252"/>
    <cellStyle name="Normal 3 12" xfId="4253"/>
    <cellStyle name="Normal 3 13" xfId="4254"/>
    <cellStyle name="Normal 3 14" xfId="4255"/>
    <cellStyle name="Normal 3 15" xfId="4256"/>
    <cellStyle name="Normal 3 16" xfId="4257"/>
    <cellStyle name="Normal 3 17" xfId="4258"/>
    <cellStyle name="Normal 3 18" xfId="4259"/>
    <cellStyle name="Normal 3 19" xfId="4260"/>
    <cellStyle name="Normal 3 2" xfId="1203"/>
    <cellStyle name="Normal 3 2 2" xfId="1204"/>
    <cellStyle name="Normal 3 2 2 2" xfId="1710"/>
    <cellStyle name="Normal 3 2 2 3" xfId="4261"/>
    <cellStyle name="Normal 3 2 3" xfId="1205"/>
    <cellStyle name="Normal 3 2 4" xfId="1206"/>
    <cellStyle name="Normal 3 2 5" xfId="1207"/>
    <cellStyle name="Normal 3 2 6" xfId="1208"/>
    <cellStyle name="Normal 3 2 7" xfId="1209"/>
    <cellStyle name="Normal 3 2_1.1. " xfId="4262"/>
    <cellStyle name="Normal 3 20" xfId="4263"/>
    <cellStyle name="Normal 3 21" xfId="4264"/>
    <cellStyle name="Normal 3 22" xfId="4265"/>
    <cellStyle name="Normal 3 23" xfId="4266"/>
    <cellStyle name="Normal 3 24" xfId="4267"/>
    <cellStyle name="Normal 3 25" xfId="4268"/>
    <cellStyle name="Normal 3 26" xfId="4269"/>
    <cellStyle name="Normal 3 27" xfId="4270"/>
    <cellStyle name="Normal 3 28" xfId="4271"/>
    <cellStyle name="Normal 3 29" xfId="1210"/>
    <cellStyle name="Normal 3 3" xfId="1211"/>
    <cellStyle name="Normal 3 3 2" xfId="1212"/>
    <cellStyle name="Normal 3 3 2 2" xfId="1213"/>
    <cellStyle name="Normal 3 3 3" xfId="1214"/>
    <cellStyle name="Normal 3 3 4" xfId="1215"/>
    <cellStyle name="Normal 3 3 5" xfId="1216"/>
    <cellStyle name="Normal 3 4" xfId="1217"/>
    <cellStyle name="Normal 3 4 2" xfId="1218"/>
    <cellStyle name="Normal 3 4 3" xfId="1219"/>
    <cellStyle name="Normal 3 4 4" xfId="1220"/>
    <cellStyle name="Normal 3 4 5" xfId="4272"/>
    <cellStyle name="Normal 3 5" xfId="1221"/>
    <cellStyle name="Normal 3 5 2" xfId="4273"/>
    <cellStyle name="Normal 3 6" xfId="1222"/>
    <cellStyle name="Normal 3 6 2" xfId="4274"/>
    <cellStyle name="Normal 3 7" xfId="1223"/>
    <cellStyle name="Normal 3 7 2" xfId="4275"/>
    <cellStyle name="Normal 3 71" xfId="4276"/>
    <cellStyle name="Normal 3 8" xfId="1224"/>
    <cellStyle name="Normal 3 8 2" xfId="4277"/>
    <cellStyle name="Normal 3 9" xfId="1225"/>
    <cellStyle name="Normal 3 9 2" xfId="4278"/>
    <cellStyle name="Normal 3_1.1. " xfId="4279"/>
    <cellStyle name="Normal 30" xfId="1226"/>
    <cellStyle name="Normal 30 2" xfId="4280"/>
    <cellStyle name="Normal 31" xfId="1227"/>
    <cellStyle name="Normal 31 2" xfId="4281"/>
    <cellStyle name="Normal 32" xfId="1228"/>
    <cellStyle name="Normal 32 2" xfId="4282"/>
    <cellStyle name="Normal 33" xfId="1229"/>
    <cellStyle name="Normal 33 2" xfId="4283"/>
    <cellStyle name="Normal 34" xfId="1230"/>
    <cellStyle name="Normal 35" xfId="1231"/>
    <cellStyle name="Normal 36" xfId="1232"/>
    <cellStyle name="Normal 36 2" xfId="1233"/>
    <cellStyle name="Normal 36 2 2" xfId="4284"/>
    <cellStyle name="Normal 36 3" xfId="1234"/>
    <cellStyle name="Normal 36 4" xfId="1235"/>
    <cellStyle name="Normal 36 4 2" xfId="5964"/>
    <cellStyle name="Normal 36 5" xfId="5963"/>
    <cellStyle name="Normal 36_3_k" xfId="4285"/>
    <cellStyle name="Normal 37" xfId="1236"/>
    <cellStyle name="Normal 38" xfId="1237"/>
    <cellStyle name="Normal 38 2" xfId="1238"/>
    <cellStyle name="Normal 38 2 2" xfId="1239"/>
    <cellStyle name="Normal 38 3" xfId="4286"/>
    <cellStyle name="Normal 38 3 2" xfId="6173"/>
    <cellStyle name="Normal 39" xfId="1240"/>
    <cellStyle name="Normal 39 2" xfId="4287"/>
    <cellStyle name="Normal 39 2 2" xfId="6174"/>
    <cellStyle name="Normal 4" xfId="1241"/>
    <cellStyle name="Normal 4 10" xfId="4288"/>
    <cellStyle name="Normal 4 11" xfId="4289"/>
    <cellStyle name="Normal 4 12" xfId="4290"/>
    <cellStyle name="Normal 4 13" xfId="4291"/>
    <cellStyle name="Normal 4 14" xfId="4292"/>
    <cellStyle name="Normal 4 15" xfId="4293"/>
    <cellStyle name="Normal 4 16" xfId="4294"/>
    <cellStyle name="Normal 4 17" xfId="4295"/>
    <cellStyle name="Normal 4 18" xfId="4296"/>
    <cellStyle name="Normal 4 19" xfId="4297"/>
    <cellStyle name="Normal 4 2" xfId="1242"/>
    <cellStyle name="Normal 4 2 2" xfId="1243"/>
    <cellStyle name="Normal 4 2 2 2" xfId="4298"/>
    <cellStyle name="Normal 4 2 3" xfId="1244"/>
    <cellStyle name="Normal 4 2 4" xfId="1245"/>
    <cellStyle name="Normal 4 2_2-2" xfId="4299"/>
    <cellStyle name="Normal 4 20" xfId="4300"/>
    <cellStyle name="Normal 4 21" xfId="4301"/>
    <cellStyle name="Normal 4 22" xfId="4302"/>
    <cellStyle name="Normal 4 23" xfId="4303"/>
    <cellStyle name="Normal 4 24" xfId="4304"/>
    <cellStyle name="Normal 4 25" xfId="4305"/>
    <cellStyle name="Normal 4 26" xfId="4306"/>
    <cellStyle name="Normal 4 27" xfId="4307"/>
    <cellStyle name="Normal 4 28" xfId="4308"/>
    <cellStyle name="Normal 4 29" xfId="4309"/>
    <cellStyle name="Normal 4 3" xfId="1246"/>
    <cellStyle name="Normal 4 3 2" xfId="1711"/>
    <cellStyle name="Normal 4 3 3" xfId="4310"/>
    <cellStyle name="Normal 4 3 3 2" xfId="6175"/>
    <cellStyle name="Normal 4 30" xfId="4311"/>
    <cellStyle name="Normal 4 31" xfId="4312"/>
    <cellStyle name="Normal 4 32" xfId="4313"/>
    <cellStyle name="Normal 4 33" xfId="4314"/>
    <cellStyle name="Normal 4 34" xfId="4315"/>
    <cellStyle name="Normal 4 35" xfId="4316"/>
    <cellStyle name="Normal 4 36" xfId="4317"/>
    <cellStyle name="Normal 4 37" xfId="4318"/>
    <cellStyle name="Normal 4 38" xfId="4319"/>
    <cellStyle name="Normal 4 4" xfId="1247"/>
    <cellStyle name="Normal 4 4 2" xfId="1248"/>
    <cellStyle name="Normal 4 4 2 2" xfId="5966"/>
    <cellStyle name="Normal 4 4 3" xfId="4320"/>
    <cellStyle name="Normal 4 4 4" xfId="5965"/>
    <cellStyle name="Normal 4 5" xfId="1249"/>
    <cellStyle name="Normal 4 6" xfId="1250"/>
    <cellStyle name="Normal 4 6 2" xfId="4321"/>
    <cellStyle name="Normal 4 7" xfId="1251"/>
    <cellStyle name="Normal 4 7 2" xfId="4322"/>
    <cellStyle name="Normal 4 8" xfId="1252"/>
    <cellStyle name="Normal 4 8 2" xfId="4323"/>
    <cellStyle name="Normal 4 9" xfId="1253"/>
    <cellStyle name="Normal 4 9 2" xfId="4325"/>
    <cellStyle name="Normal 4 9 3" xfId="4324"/>
    <cellStyle name="Normal 4 9 3 2" xfId="6176"/>
    <cellStyle name="Normal 4 9 4" xfId="5718"/>
    <cellStyle name="Normal 4 9 4 2" xfId="6251"/>
    <cellStyle name="Normal 4 9 5" xfId="5791"/>
    <cellStyle name="Normal 4 9 5 2" xfId="6324"/>
    <cellStyle name="Normal 4 9 6" xfId="5864"/>
    <cellStyle name="Normal 4 9 6 2" xfId="6397"/>
    <cellStyle name="Normal 4 9 7" xfId="5967"/>
    <cellStyle name="Normal 4_1.1. " xfId="4326"/>
    <cellStyle name="Normal 40" xfId="1254"/>
    <cellStyle name="Normal 40 2" xfId="1255"/>
    <cellStyle name="Normal 40 3" xfId="4327"/>
    <cellStyle name="Normal 41" xfId="1256"/>
    <cellStyle name="Normal 41 2" xfId="4328"/>
    <cellStyle name="Normal 41 2 2" xfId="6177"/>
    <cellStyle name="Normal 42" xfId="1257"/>
    <cellStyle name="Normal 42 10" xfId="5719"/>
    <cellStyle name="Normal 42 10 2" xfId="6252"/>
    <cellStyle name="Normal 42 11" xfId="5792"/>
    <cellStyle name="Normal 42 11 2" xfId="6325"/>
    <cellStyle name="Normal 42 12" xfId="5865"/>
    <cellStyle name="Normal 42 12 2" xfId="6398"/>
    <cellStyle name="Normal 42 13" xfId="5968"/>
    <cellStyle name="Normal 42 2" xfId="1258"/>
    <cellStyle name="Normal 42 2 10" xfId="5866"/>
    <cellStyle name="Normal 42 2 10 2" xfId="6399"/>
    <cellStyle name="Normal 42 2 11" xfId="5969"/>
    <cellStyle name="Normal 42 2 2" xfId="1259"/>
    <cellStyle name="Normal 42 2 2 2" xfId="1260"/>
    <cellStyle name="Normal 42 2 2 2 2" xfId="4332"/>
    <cellStyle name="Normal 42 2 2 2 2 2" xfId="6181"/>
    <cellStyle name="Normal 42 2 2 2 3" xfId="5722"/>
    <cellStyle name="Normal 42 2 2 2 3 2" xfId="6255"/>
    <cellStyle name="Normal 42 2 2 2 4" xfId="5795"/>
    <cellStyle name="Normal 42 2 2 2 4 2" xfId="6328"/>
    <cellStyle name="Normal 42 2 2 2 5" xfId="5868"/>
    <cellStyle name="Normal 42 2 2 2 5 2" xfId="6401"/>
    <cellStyle name="Normal 42 2 2 2 6" xfId="5971"/>
    <cellStyle name="Normal 42 2 2 3" xfId="4331"/>
    <cellStyle name="Normal 42 2 2 3 2" xfId="6180"/>
    <cellStyle name="Normal 42 2 2 4" xfId="5721"/>
    <cellStyle name="Normal 42 2 2 4 2" xfId="6254"/>
    <cellStyle name="Normal 42 2 2 5" xfId="5794"/>
    <cellStyle name="Normal 42 2 2 5 2" xfId="6327"/>
    <cellStyle name="Normal 42 2 2 6" xfId="5867"/>
    <cellStyle name="Normal 42 2 2 6 2" xfId="6400"/>
    <cellStyle name="Normal 42 2 2 7" xfId="5970"/>
    <cellStyle name="Normal 42 2 3" xfId="1261"/>
    <cellStyle name="Normal 42 2 3 2" xfId="1262"/>
    <cellStyle name="Normal 42 2 3 2 2" xfId="4334"/>
    <cellStyle name="Normal 42 2 3 2 2 2" xfId="6183"/>
    <cellStyle name="Normal 42 2 3 2 3" xfId="5724"/>
    <cellStyle name="Normal 42 2 3 2 3 2" xfId="6257"/>
    <cellStyle name="Normal 42 2 3 2 4" xfId="5797"/>
    <cellStyle name="Normal 42 2 3 2 4 2" xfId="6330"/>
    <cellStyle name="Normal 42 2 3 2 5" xfId="5870"/>
    <cellStyle name="Normal 42 2 3 2 5 2" xfId="6403"/>
    <cellStyle name="Normal 42 2 3 2 6" xfId="5973"/>
    <cellStyle name="Normal 42 2 3 3" xfId="4333"/>
    <cellStyle name="Normal 42 2 3 3 2" xfId="6182"/>
    <cellStyle name="Normal 42 2 3 4" xfId="5723"/>
    <cellStyle name="Normal 42 2 3 4 2" xfId="6256"/>
    <cellStyle name="Normal 42 2 3 5" xfId="5796"/>
    <cellStyle name="Normal 42 2 3 5 2" xfId="6329"/>
    <cellStyle name="Normal 42 2 3 6" xfId="5869"/>
    <cellStyle name="Normal 42 2 3 6 2" xfId="6402"/>
    <cellStyle name="Normal 42 2 3 7" xfId="5972"/>
    <cellStyle name="Normal 42 2 4" xfId="1263"/>
    <cellStyle name="Normal 42 2 4 2" xfId="1264"/>
    <cellStyle name="Normal 42 2 4 2 2" xfId="4336"/>
    <cellStyle name="Normal 42 2 4 2 2 2" xfId="6185"/>
    <cellStyle name="Normal 42 2 4 2 3" xfId="5726"/>
    <cellStyle name="Normal 42 2 4 2 3 2" xfId="6259"/>
    <cellStyle name="Normal 42 2 4 2 4" xfId="5799"/>
    <cellStyle name="Normal 42 2 4 2 4 2" xfId="6332"/>
    <cellStyle name="Normal 42 2 4 2 5" xfId="5872"/>
    <cellStyle name="Normal 42 2 4 2 5 2" xfId="6405"/>
    <cellStyle name="Normal 42 2 4 2 6" xfId="5975"/>
    <cellStyle name="Normal 42 2 4 3" xfId="4335"/>
    <cellStyle name="Normal 42 2 4 3 2" xfId="6184"/>
    <cellStyle name="Normal 42 2 4 4" xfId="5725"/>
    <cellStyle name="Normal 42 2 4 4 2" xfId="6258"/>
    <cellStyle name="Normal 42 2 4 5" xfId="5798"/>
    <cellStyle name="Normal 42 2 4 5 2" xfId="6331"/>
    <cellStyle name="Normal 42 2 4 6" xfId="5871"/>
    <cellStyle name="Normal 42 2 4 6 2" xfId="6404"/>
    <cellStyle name="Normal 42 2 4 7" xfId="5974"/>
    <cellStyle name="Normal 42 2 5" xfId="1265"/>
    <cellStyle name="Normal 42 2 5 2" xfId="4337"/>
    <cellStyle name="Normal 42 2 5 2 2" xfId="6186"/>
    <cellStyle name="Normal 42 2 5 3" xfId="5727"/>
    <cellStyle name="Normal 42 2 5 3 2" xfId="6260"/>
    <cellStyle name="Normal 42 2 5 4" xfId="5800"/>
    <cellStyle name="Normal 42 2 5 4 2" xfId="6333"/>
    <cellStyle name="Normal 42 2 5 5" xfId="5873"/>
    <cellStyle name="Normal 42 2 5 5 2" xfId="6406"/>
    <cellStyle name="Normal 42 2 5 6" xfId="5976"/>
    <cellStyle name="Normal 42 2 6" xfId="1266"/>
    <cellStyle name="Normal 42 2 6 2" xfId="4338"/>
    <cellStyle name="Normal 42 2 6 2 2" xfId="6187"/>
    <cellStyle name="Normal 42 2 6 3" xfId="5728"/>
    <cellStyle name="Normal 42 2 6 3 2" xfId="6261"/>
    <cellStyle name="Normal 42 2 6 4" xfId="5801"/>
    <cellStyle name="Normal 42 2 6 4 2" xfId="6334"/>
    <cellStyle name="Normal 42 2 6 5" xfId="5874"/>
    <cellStyle name="Normal 42 2 6 5 2" xfId="6407"/>
    <cellStyle name="Normal 42 2 6 6" xfId="5977"/>
    <cellStyle name="Normal 42 2 7" xfId="4330"/>
    <cellStyle name="Normal 42 2 7 2" xfId="6179"/>
    <cellStyle name="Normal 42 2 8" xfId="5720"/>
    <cellStyle name="Normal 42 2 8 2" xfId="6253"/>
    <cellStyle name="Normal 42 2 9" xfId="5793"/>
    <cellStyle name="Normal 42 2 9 2" xfId="6326"/>
    <cellStyle name="Normal 42 3" xfId="1267"/>
    <cellStyle name="Normal 42 3 2" xfId="1268"/>
    <cellStyle name="Normal 42 3 2 2" xfId="4340"/>
    <cellStyle name="Normal 42 3 2 2 2" xfId="6189"/>
    <cellStyle name="Normal 42 3 2 3" xfId="5730"/>
    <cellStyle name="Normal 42 3 2 3 2" xfId="6263"/>
    <cellStyle name="Normal 42 3 2 4" xfId="5803"/>
    <cellStyle name="Normal 42 3 2 4 2" xfId="6336"/>
    <cellStyle name="Normal 42 3 2 5" xfId="5876"/>
    <cellStyle name="Normal 42 3 2 5 2" xfId="6409"/>
    <cellStyle name="Normal 42 3 2 6" xfId="5979"/>
    <cellStyle name="Normal 42 3 3" xfId="4339"/>
    <cellStyle name="Normal 42 3 3 2" xfId="6188"/>
    <cellStyle name="Normal 42 3 4" xfId="5729"/>
    <cellStyle name="Normal 42 3 4 2" xfId="6262"/>
    <cellStyle name="Normal 42 3 5" xfId="5802"/>
    <cellStyle name="Normal 42 3 5 2" xfId="6335"/>
    <cellStyle name="Normal 42 3 6" xfId="5875"/>
    <cellStyle name="Normal 42 3 6 2" xfId="6408"/>
    <cellStyle name="Normal 42 3 7" xfId="5978"/>
    <cellStyle name="Normal 42 4" xfId="1269"/>
    <cellStyle name="Normal 42 4 2" xfId="1270"/>
    <cellStyle name="Normal 42 4 2 2" xfId="4342"/>
    <cellStyle name="Normal 42 4 2 2 2" xfId="6191"/>
    <cellStyle name="Normal 42 4 2 3" xfId="5732"/>
    <cellStyle name="Normal 42 4 2 3 2" xfId="6265"/>
    <cellStyle name="Normal 42 4 2 4" xfId="5805"/>
    <cellStyle name="Normal 42 4 2 4 2" xfId="6338"/>
    <cellStyle name="Normal 42 4 2 5" xfId="5878"/>
    <cellStyle name="Normal 42 4 2 5 2" xfId="6411"/>
    <cellStyle name="Normal 42 4 2 6" xfId="5981"/>
    <cellStyle name="Normal 42 4 3" xfId="4341"/>
    <cellStyle name="Normal 42 4 3 2" xfId="6190"/>
    <cellStyle name="Normal 42 4 4" xfId="5731"/>
    <cellStyle name="Normal 42 4 4 2" xfId="6264"/>
    <cellStyle name="Normal 42 4 5" xfId="5804"/>
    <cellStyle name="Normal 42 4 5 2" xfId="6337"/>
    <cellStyle name="Normal 42 4 6" xfId="5877"/>
    <cellStyle name="Normal 42 4 6 2" xfId="6410"/>
    <cellStyle name="Normal 42 4 7" xfId="5980"/>
    <cellStyle name="Normal 42 5" xfId="1271"/>
    <cellStyle name="Normal 42 5 2" xfId="1272"/>
    <cellStyle name="Normal 42 5 2 2" xfId="4344"/>
    <cellStyle name="Normal 42 5 2 2 2" xfId="6193"/>
    <cellStyle name="Normal 42 5 2 3" xfId="5734"/>
    <cellStyle name="Normal 42 5 2 3 2" xfId="6267"/>
    <cellStyle name="Normal 42 5 2 4" xfId="5807"/>
    <cellStyle name="Normal 42 5 2 4 2" xfId="6340"/>
    <cellStyle name="Normal 42 5 2 5" xfId="5880"/>
    <cellStyle name="Normal 42 5 2 5 2" xfId="6413"/>
    <cellStyle name="Normal 42 5 2 6" xfId="5983"/>
    <cellStyle name="Normal 42 5 3" xfId="4343"/>
    <cellStyle name="Normal 42 5 3 2" xfId="6192"/>
    <cellStyle name="Normal 42 5 4" xfId="5733"/>
    <cellStyle name="Normal 42 5 4 2" xfId="6266"/>
    <cellStyle name="Normal 42 5 5" xfId="5806"/>
    <cellStyle name="Normal 42 5 5 2" xfId="6339"/>
    <cellStyle name="Normal 42 5 6" xfId="5879"/>
    <cellStyle name="Normal 42 5 6 2" xfId="6412"/>
    <cellStyle name="Normal 42 5 7" xfId="5982"/>
    <cellStyle name="Normal 42 6" xfId="1273"/>
    <cellStyle name="Normal 42 6 2" xfId="4345"/>
    <cellStyle name="Normal 42 6 2 2" xfId="6194"/>
    <cellStyle name="Normal 42 6 3" xfId="5735"/>
    <cellStyle name="Normal 42 6 3 2" xfId="6268"/>
    <cellStyle name="Normal 42 6 4" xfId="5808"/>
    <cellStyle name="Normal 42 6 4 2" xfId="6341"/>
    <cellStyle name="Normal 42 6 5" xfId="5881"/>
    <cellStyle name="Normal 42 6 5 2" xfId="6414"/>
    <cellStyle name="Normal 42 6 6" xfId="5984"/>
    <cellStyle name="Normal 42 7" xfId="1274"/>
    <cellStyle name="Normal 42 7 2" xfId="4346"/>
    <cellStyle name="Normal 42 7 2 2" xfId="6195"/>
    <cellStyle name="Normal 42 7 3" xfId="5736"/>
    <cellStyle name="Normal 42 7 3 2" xfId="6269"/>
    <cellStyle name="Normal 42 7 4" xfId="5809"/>
    <cellStyle name="Normal 42 7 4 2" xfId="6342"/>
    <cellStyle name="Normal 42 7 5" xfId="5882"/>
    <cellStyle name="Normal 42 7 5 2" xfId="6415"/>
    <cellStyle name="Normal 42 7 6" xfId="5985"/>
    <cellStyle name="Normal 42 8" xfId="4347"/>
    <cellStyle name="Normal 42 8 2" xfId="6196"/>
    <cellStyle name="Normal 42 9" xfId="4329"/>
    <cellStyle name="Normal 42 9 2" xfId="6178"/>
    <cellStyle name="Normal 43" xfId="1275"/>
    <cellStyle name="Normal 43 10" xfId="4348"/>
    <cellStyle name="Normal 43 10 2" xfId="6197"/>
    <cellStyle name="Normal 43 11" xfId="5737"/>
    <cellStyle name="Normal 43 11 2" xfId="6270"/>
    <cellStyle name="Normal 43 12" xfId="5810"/>
    <cellStyle name="Normal 43 12 2" xfId="6343"/>
    <cellStyle name="Normal 43 13" xfId="5883"/>
    <cellStyle name="Normal 43 13 2" xfId="6416"/>
    <cellStyle name="Normal 43 14" xfId="5986"/>
    <cellStyle name="Normal 43 2" xfId="1276"/>
    <cellStyle name="Normal 43 3" xfId="1277"/>
    <cellStyle name="Normal 43 3 10" xfId="5884"/>
    <cellStyle name="Normal 43 3 10 2" xfId="6417"/>
    <cellStyle name="Normal 43 3 11" xfId="5987"/>
    <cellStyle name="Normal 43 3 2" xfId="1278"/>
    <cellStyle name="Normal 43 3 2 2" xfId="1279"/>
    <cellStyle name="Normal 43 3 2 2 2" xfId="4351"/>
    <cellStyle name="Normal 43 3 2 2 2 2" xfId="6200"/>
    <cellStyle name="Normal 43 3 2 2 3" xfId="5740"/>
    <cellStyle name="Normal 43 3 2 2 3 2" xfId="6273"/>
    <cellStyle name="Normal 43 3 2 2 4" xfId="5813"/>
    <cellStyle name="Normal 43 3 2 2 4 2" xfId="6346"/>
    <cellStyle name="Normal 43 3 2 2 5" xfId="5886"/>
    <cellStyle name="Normal 43 3 2 2 5 2" xfId="6419"/>
    <cellStyle name="Normal 43 3 2 2 6" xfId="5989"/>
    <cellStyle name="Normal 43 3 2 3" xfId="4350"/>
    <cellStyle name="Normal 43 3 2 3 2" xfId="6199"/>
    <cellStyle name="Normal 43 3 2 4" xfId="5739"/>
    <cellStyle name="Normal 43 3 2 4 2" xfId="6272"/>
    <cellStyle name="Normal 43 3 2 5" xfId="5812"/>
    <cellStyle name="Normal 43 3 2 5 2" xfId="6345"/>
    <cellStyle name="Normal 43 3 2 6" xfId="5885"/>
    <cellStyle name="Normal 43 3 2 6 2" xfId="6418"/>
    <cellStyle name="Normal 43 3 2 7" xfId="5988"/>
    <cellStyle name="Normal 43 3 3" xfId="1280"/>
    <cellStyle name="Normal 43 3 3 2" xfId="1281"/>
    <cellStyle name="Normal 43 3 3 2 2" xfId="4353"/>
    <cellStyle name="Normal 43 3 3 2 2 2" xfId="6202"/>
    <cellStyle name="Normal 43 3 3 2 3" xfId="5742"/>
    <cellStyle name="Normal 43 3 3 2 3 2" xfId="6275"/>
    <cellStyle name="Normal 43 3 3 2 4" xfId="5815"/>
    <cellStyle name="Normal 43 3 3 2 4 2" xfId="6348"/>
    <cellStyle name="Normal 43 3 3 2 5" xfId="5888"/>
    <cellStyle name="Normal 43 3 3 2 5 2" xfId="6421"/>
    <cellStyle name="Normal 43 3 3 2 6" xfId="5991"/>
    <cellStyle name="Normal 43 3 3 3" xfId="4352"/>
    <cellStyle name="Normal 43 3 3 3 2" xfId="6201"/>
    <cellStyle name="Normal 43 3 3 4" xfId="5741"/>
    <cellStyle name="Normal 43 3 3 4 2" xfId="6274"/>
    <cellStyle name="Normal 43 3 3 5" xfId="5814"/>
    <cellStyle name="Normal 43 3 3 5 2" xfId="6347"/>
    <cellStyle name="Normal 43 3 3 6" xfId="5887"/>
    <cellStyle name="Normal 43 3 3 6 2" xfId="6420"/>
    <cellStyle name="Normal 43 3 3 7" xfId="5990"/>
    <cellStyle name="Normal 43 3 4" xfId="1282"/>
    <cellStyle name="Normal 43 3 4 2" xfId="1283"/>
    <cellStyle name="Normal 43 3 4 2 2" xfId="4355"/>
    <cellStyle name="Normal 43 3 4 2 2 2" xfId="6204"/>
    <cellStyle name="Normal 43 3 4 2 3" xfId="5744"/>
    <cellStyle name="Normal 43 3 4 2 3 2" xfId="6277"/>
    <cellStyle name="Normal 43 3 4 2 4" xfId="5817"/>
    <cellStyle name="Normal 43 3 4 2 4 2" xfId="6350"/>
    <cellStyle name="Normal 43 3 4 2 5" xfId="5890"/>
    <cellStyle name="Normal 43 3 4 2 5 2" xfId="6423"/>
    <cellStyle name="Normal 43 3 4 2 6" xfId="5993"/>
    <cellStyle name="Normal 43 3 4 3" xfId="4354"/>
    <cellStyle name="Normal 43 3 4 3 2" xfId="6203"/>
    <cellStyle name="Normal 43 3 4 4" xfId="5743"/>
    <cellStyle name="Normal 43 3 4 4 2" xfId="6276"/>
    <cellStyle name="Normal 43 3 4 5" xfId="5816"/>
    <cellStyle name="Normal 43 3 4 5 2" xfId="6349"/>
    <cellStyle name="Normal 43 3 4 6" xfId="5889"/>
    <cellStyle name="Normal 43 3 4 6 2" xfId="6422"/>
    <cellStyle name="Normal 43 3 4 7" xfId="5992"/>
    <cellStyle name="Normal 43 3 5" xfId="1284"/>
    <cellStyle name="Normal 43 3 5 2" xfId="4356"/>
    <cellStyle name="Normal 43 3 5 2 2" xfId="6205"/>
    <cellStyle name="Normal 43 3 5 3" xfId="5745"/>
    <cellStyle name="Normal 43 3 5 3 2" xfId="6278"/>
    <cellStyle name="Normal 43 3 5 4" xfId="5818"/>
    <cellStyle name="Normal 43 3 5 4 2" xfId="6351"/>
    <cellStyle name="Normal 43 3 5 5" xfId="5891"/>
    <cellStyle name="Normal 43 3 5 5 2" xfId="6424"/>
    <cellStyle name="Normal 43 3 5 6" xfId="5994"/>
    <cellStyle name="Normal 43 3 6" xfId="1285"/>
    <cellStyle name="Normal 43 3 6 2" xfId="4357"/>
    <cellStyle name="Normal 43 3 6 2 2" xfId="6206"/>
    <cellStyle name="Normal 43 3 6 3" xfId="5746"/>
    <cellStyle name="Normal 43 3 6 3 2" xfId="6279"/>
    <cellStyle name="Normal 43 3 6 4" xfId="5819"/>
    <cellStyle name="Normal 43 3 6 4 2" xfId="6352"/>
    <cellStyle name="Normal 43 3 6 5" xfId="5892"/>
    <cellStyle name="Normal 43 3 6 5 2" xfId="6425"/>
    <cellStyle name="Normal 43 3 6 6" xfId="5995"/>
    <cellStyle name="Normal 43 3 7" xfId="4349"/>
    <cellStyle name="Normal 43 3 7 2" xfId="6198"/>
    <cellStyle name="Normal 43 3 8" xfId="5738"/>
    <cellStyle name="Normal 43 3 8 2" xfId="6271"/>
    <cellStyle name="Normal 43 3 9" xfId="5811"/>
    <cellStyle name="Normal 43 3 9 2" xfId="6344"/>
    <cellStyle name="Normal 43 4" xfId="1286"/>
    <cellStyle name="Normal 43 4 2" xfId="1287"/>
    <cellStyle name="Normal 43 4 2 2" xfId="4359"/>
    <cellStyle name="Normal 43 4 2 2 2" xfId="6208"/>
    <cellStyle name="Normal 43 4 2 3" xfId="5748"/>
    <cellStyle name="Normal 43 4 2 3 2" xfId="6281"/>
    <cellStyle name="Normal 43 4 2 4" xfId="5821"/>
    <cellStyle name="Normal 43 4 2 4 2" xfId="6354"/>
    <cellStyle name="Normal 43 4 2 5" xfId="5894"/>
    <cellStyle name="Normal 43 4 2 5 2" xfId="6427"/>
    <cellStyle name="Normal 43 4 2 6" xfId="5997"/>
    <cellStyle name="Normal 43 4 3" xfId="4358"/>
    <cellStyle name="Normal 43 4 3 2" xfId="6207"/>
    <cellStyle name="Normal 43 4 4" xfId="5747"/>
    <cellStyle name="Normal 43 4 4 2" xfId="6280"/>
    <cellStyle name="Normal 43 4 5" xfId="5820"/>
    <cellStyle name="Normal 43 4 5 2" xfId="6353"/>
    <cellStyle name="Normal 43 4 6" xfId="5893"/>
    <cellStyle name="Normal 43 4 6 2" xfId="6426"/>
    <cellStyle name="Normal 43 4 7" xfId="5996"/>
    <cellStyle name="Normal 43 5" xfId="1288"/>
    <cellStyle name="Normal 43 5 2" xfId="1289"/>
    <cellStyle name="Normal 43 5 2 2" xfId="4361"/>
    <cellStyle name="Normal 43 5 2 2 2" xfId="6210"/>
    <cellStyle name="Normal 43 5 2 3" xfId="5750"/>
    <cellStyle name="Normal 43 5 2 3 2" xfId="6283"/>
    <cellStyle name="Normal 43 5 2 4" xfId="5823"/>
    <cellStyle name="Normal 43 5 2 4 2" xfId="6356"/>
    <cellStyle name="Normal 43 5 2 5" xfId="5896"/>
    <cellStyle name="Normal 43 5 2 5 2" xfId="6429"/>
    <cellStyle name="Normal 43 5 2 6" xfId="5999"/>
    <cellStyle name="Normal 43 5 3" xfId="4360"/>
    <cellStyle name="Normal 43 5 3 2" xfId="6209"/>
    <cellStyle name="Normal 43 5 4" xfId="5749"/>
    <cellStyle name="Normal 43 5 4 2" xfId="6282"/>
    <cellStyle name="Normal 43 5 5" xfId="5822"/>
    <cellStyle name="Normal 43 5 5 2" xfId="6355"/>
    <cellStyle name="Normal 43 5 6" xfId="5895"/>
    <cellStyle name="Normal 43 5 6 2" xfId="6428"/>
    <cellStyle name="Normal 43 5 7" xfId="5998"/>
    <cellStyle name="Normal 43 6" xfId="1290"/>
    <cellStyle name="Normal 43 6 2" xfId="1291"/>
    <cellStyle name="Normal 43 6 2 2" xfId="4363"/>
    <cellStyle name="Normal 43 6 2 2 2" xfId="6212"/>
    <cellStyle name="Normal 43 6 2 3" xfId="5752"/>
    <cellStyle name="Normal 43 6 2 3 2" xfId="6285"/>
    <cellStyle name="Normal 43 6 2 4" xfId="5825"/>
    <cellStyle name="Normal 43 6 2 4 2" xfId="6358"/>
    <cellStyle name="Normal 43 6 2 5" xfId="5898"/>
    <cellStyle name="Normal 43 6 2 5 2" xfId="6431"/>
    <cellStyle name="Normal 43 6 2 6" xfId="6001"/>
    <cellStyle name="Normal 43 6 3" xfId="4362"/>
    <cellStyle name="Normal 43 6 3 2" xfId="6211"/>
    <cellStyle name="Normal 43 6 4" xfId="5751"/>
    <cellStyle name="Normal 43 6 4 2" xfId="6284"/>
    <cellStyle name="Normal 43 6 5" xfId="5824"/>
    <cellStyle name="Normal 43 6 5 2" xfId="6357"/>
    <cellStyle name="Normal 43 6 6" xfId="5897"/>
    <cellStyle name="Normal 43 6 6 2" xfId="6430"/>
    <cellStyle name="Normal 43 6 7" xfId="6000"/>
    <cellStyle name="Normal 43 7" xfId="1292"/>
    <cellStyle name="Normal 43 7 2" xfId="4364"/>
    <cellStyle name="Normal 43 7 2 2" xfId="6213"/>
    <cellStyle name="Normal 43 7 3" xfId="5753"/>
    <cellStyle name="Normal 43 7 3 2" xfId="6286"/>
    <cellStyle name="Normal 43 7 4" xfId="5826"/>
    <cellStyle name="Normal 43 7 4 2" xfId="6359"/>
    <cellStyle name="Normal 43 7 5" xfId="5899"/>
    <cellStyle name="Normal 43 7 5 2" xfId="6432"/>
    <cellStyle name="Normal 43 7 6" xfId="6002"/>
    <cellStyle name="Normal 43 8" xfId="1293"/>
    <cellStyle name="Normal 43 8 2" xfId="4365"/>
    <cellStyle name="Normal 43 8 2 2" xfId="6214"/>
    <cellStyle name="Normal 43 8 3" xfId="5754"/>
    <cellStyle name="Normal 43 8 3 2" xfId="6287"/>
    <cellStyle name="Normal 43 8 4" xfId="5827"/>
    <cellStyle name="Normal 43 8 4 2" xfId="6360"/>
    <cellStyle name="Normal 43 8 5" xfId="5900"/>
    <cellStyle name="Normal 43 8 5 2" xfId="6433"/>
    <cellStyle name="Normal 43 8 6" xfId="6003"/>
    <cellStyle name="Normal 43 9" xfId="4366"/>
    <cellStyle name="Normal 44" xfId="1294"/>
    <cellStyle name="Normal 44 10" xfId="4368"/>
    <cellStyle name="Normal 44 11" xfId="4367"/>
    <cellStyle name="Normal 44 11 2" xfId="6215"/>
    <cellStyle name="Normal 44 12" xfId="5755"/>
    <cellStyle name="Normal 44 12 2" xfId="6288"/>
    <cellStyle name="Normal 44 13" xfId="5828"/>
    <cellStyle name="Normal 44 13 2" xfId="6361"/>
    <cellStyle name="Normal 44 14" xfId="5901"/>
    <cellStyle name="Normal 44 14 2" xfId="6434"/>
    <cellStyle name="Normal 44 15" xfId="6004"/>
    <cellStyle name="Normal 44 2" xfId="1295"/>
    <cellStyle name="Normal 44 2 2" xfId="4369"/>
    <cellStyle name="Normal 44 3" xfId="1296"/>
    <cellStyle name="Normal 44 3 2" xfId="4370"/>
    <cellStyle name="Normal 44 4" xfId="1297"/>
    <cellStyle name="Normal 44 4 10" xfId="5829"/>
    <cellStyle name="Normal 44 4 10 2" xfId="6362"/>
    <cellStyle name="Normal 44 4 11" xfId="5902"/>
    <cellStyle name="Normal 44 4 11 2" xfId="6435"/>
    <cellStyle name="Normal 44 4 12" xfId="6005"/>
    <cellStyle name="Normal 44 4 2" xfId="1298"/>
    <cellStyle name="Normal 44 4 2 2" xfId="1299"/>
    <cellStyle name="Normal 44 4 2 2 2" xfId="4373"/>
    <cellStyle name="Normal 44 4 2 2 2 2" xfId="6218"/>
    <cellStyle name="Normal 44 4 2 2 3" xfId="5758"/>
    <cellStyle name="Normal 44 4 2 2 3 2" xfId="6291"/>
    <cellStyle name="Normal 44 4 2 2 4" xfId="5831"/>
    <cellStyle name="Normal 44 4 2 2 4 2" xfId="6364"/>
    <cellStyle name="Normal 44 4 2 2 5" xfId="5904"/>
    <cellStyle name="Normal 44 4 2 2 5 2" xfId="6437"/>
    <cellStyle name="Normal 44 4 2 2 6" xfId="6007"/>
    <cellStyle name="Normal 44 4 2 3" xfId="4372"/>
    <cellStyle name="Normal 44 4 2 3 2" xfId="6217"/>
    <cellStyle name="Normal 44 4 2 4" xfId="5757"/>
    <cellStyle name="Normal 44 4 2 4 2" xfId="6290"/>
    <cellStyle name="Normal 44 4 2 5" xfId="5830"/>
    <cellStyle name="Normal 44 4 2 5 2" xfId="6363"/>
    <cellStyle name="Normal 44 4 2 6" xfId="5903"/>
    <cellStyle name="Normal 44 4 2 6 2" xfId="6436"/>
    <cellStyle name="Normal 44 4 2 7" xfId="6006"/>
    <cellStyle name="Normal 44 4 3" xfId="1300"/>
    <cellStyle name="Normal 44 4 3 2" xfId="1301"/>
    <cellStyle name="Normal 44 4 3 2 2" xfId="4375"/>
    <cellStyle name="Normal 44 4 3 2 2 2" xfId="6220"/>
    <cellStyle name="Normal 44 4 3 2 3" xfId="5760"/>
    <cellStyle name="Normal 44 4 3 2 3 2" xfId="6293"/>
    <cellStyle name="Normal 44 4 3 2 4" xfId="5833"/>
    <cellStyle name="Normal 44 4 3 2 4 2" xfId="6366"/>
    <cellStyle name="Normal 44 4 3 2 5" xfId="5906"/>
    <cellStyle name="Normal 44 4 3 2 5 2" xfId="6439"/>
    <cellStyle name="Normal 44 4 3 2 6" xfId="6009"/>
    <cellStyle name="Normal 44 4 3 3" xfId="4374"/>
    <cellStyle name="Normal 44 4 3 3 2" xfId="6219"/>
    <cellStyle name="Normal 44 4 3 4" xfId="5759"/>
    <cellStyle name="Normal 44 4 3 4 2" xfId="6292"/>
    <cellStyle name="Normal 44 4 3 5" xfId="5832"/>
    <cellStyle name="Normal 44 4 3 5 2" xfId="6365"/>
    <cellStyle name="Normal 44 4 3 6" xfId="5905"/>
    <cellStyle name="Normal 44 4 3 6 2" xfId="6438"/>
    <cellStyle name="Normal 44 4 3 7" xfId="6008"/>
    <cellStyle name="Normal 44 4 4" xfId="1302"/>
    <cellStyle name="Normal 44 4 4 2" xfId="1303"/>
    <cellStyle name="Normal 44 4 4 2 2" xfId="4377"/>
    <cellStyle name="Normal 44 4 4 2 2 2" xfId="6222"/>
    <cellStyle name="Normal 44 4 4 2 3" xfId="5762"/>
    <cellStyle name="Normal 44 4 4 2 3 2" xfId="6295"/>
    <cellStyle name="Normal 44 4 4 2 4" xfId="5835"/>
    <cellStyle name="Normal 44 4 4 2 4 2" xfId="6368"/>
    <cellStyle name="Normal 44 4 4 2 5" xfId="5908"/>
    <cellStyle name="Normal 44 4 4 2 5 2" xfId="6441"/>
    <cellStyle name="Normal 44 4 4 2 6" xfId="6011"/>
    <cellStyle name="Normal 44 4 4 3" xfId="4376"/>
    <cellStyle name="Normal 44 4 4 3 2" xfId="6221"/>
    <cellStyle name="Normal 44 4 4 4" xfId="5761"/>
    <cellStyle name="Normal 44 4 4 4 2" xfId="6294"/>
    <cellStyle name="Normal 44 4 4 5" xfId="5834"/>
    <cellStyle name="Normal 44 4 4 5 2" xfId="6367"/>
    <cellStyle name="Normal 44 4 4 6" xfId="5907"/>
    <cellStyle name="Normal 44 4 4 6 2" xfId="6440"/>
    <cellStyle name="Normal 44 4 4 7" xfId="6010"/>
    <cellStyle name="Normal 44 4 5" xfId="1304"/>
    <cellStyle name="Normal 44 4 5 2" xfId="4378"/>
    <cellStyle name="Normal 44 4 5 2 2" xfId="6223"/>
    <cellStyle name="Normal 44 4 5 3" xfId="5763"/>
    <cellStyle name="Normal 44 4 5 3 2" xfId="6296"/>
    <cellStyle name="Normal 44 4 5 4" xfId="5836"/>
    <cellStyle name="Normal 44 4 5 4 2" xfId="6369"/>
    <cellStyle name="Normal 44 4 5 5" xfId="5909"/>
    <cellStyle name="Normal 44 4 5 5 2" xfId="6442"/>
    <cellStyle name="Normal 44 4 5 6" xfId="6012"/>
    <cellStyle name="Normal 44 4 6" xfId="1305"/>
    <cellStyle name="Normal 44 4 6 2" xfId="4379"/>
    <cellStyle name="Normal 44 4 6 2 2" xfId="6224"/>
    <cellStyle name="Normal 44 4 6 3" xfId="5764"/>
    <cellStyle name="Normal 44 4 6 3 2" xfId="6297"/>
    <cellStyle name="Normal 44 4 6 4" xfId="5837"/>
    <cellStyle name="Normal 44 4 6 4 2" xfId="6370"/>
    <cellStyle name="Normal 44 4 6 5" xfId="5910"/>
    <cellStyle name="Normal 44 4 6 5 2" xfId="6443"/>
    <cellStyle name="Normal 44 4 6 6" xfId="6013"/>
    <cellStyle name="Normal 44 4 7" xfId="4380"/>
    <cellStyle name="Normal 44 4 8" xfId="4371"/>
    <cellStyle name="Normal 44 4 8 2" xfId="6216"/>
    <cellStyle name="Normal 44 4 9" xfId="5756"/>
    <cellStyle name="Normal 44 4 9 2" xfId="6289"/>
    <cellStyle name="Normal 44 5" xfId="1306"/>
    <cellStyle name="Normal 44 5 2" xfId="1307"/>
    <cellStyle name="Normal 44 5 2 2" xfId="4382"/>
    <cellStyle name="Normal 44 5 2 2 2" xfId="6226"/>
    <cellStyle name="Normal 44 5 2 3" xfId="5766"/>
    <cellStyle name="Normal 44 5 2 3 2" xfId="6299"/>
    <cellStyle name="Normal 44 5 2 4" xfId="5839"/>
    <cellStyle name="Normal 44 5 2 4 2" xfId="6372"/>
    <cellStyle name="Normal 44 5 2 5" xfId="5912"/>
    <cellStyle name="Normal 44 5 2 5 2" xfId="6445"/>
    <cellStyle name="Normal 44 5 2 6" xfId="6015"/>
    <cellStyle name="Normal 44 5 3" xfId="4383"/>
    <cellStyle name="Normal 44 5 4" xfId="4381"/>
    <cellStyle name="Normal 44 5 4 2" xfId="6225"/>
    <cellStyle name="Normal 44 5 5" xfId="5765"/>
    <cellStyle name="Normal 44 5 5 2" xfId="6298"/>
    <cellStyle name="Normal 44 5 6" xfId="5838"/>
    <cellStyle name="Normal 44 5 6 2" xfId="6371"/>
    <cellStyle name="Normal 44 5 7" xfId="5911"/>
    <cellStyle name="Normal 44 5 7 2" xfId="6444"/>
    <cellStyle name="Normal 44 5 8" xfId="6014"/>
    <cellStyle name="Normal 44 6" xfId="1308"/>
    <cellStyle name="Normal 44 6 2" xfId="1309"/>
    <cellStyle name="Normal 44 6 2 2" xfId="4385"/>
    <cellStyle name="Normal 44 6 2 2 2" xfId="6228"/>
    <cellStyle name="Normal 44 6 2 3" xfId="5768"/>
    <cellStyle name="Normal 44 6 2 3 2" xfId="6301"/>
    <cellStyle name="Normal 44 6 2 4" xfId="5841"/>
    <cellStyle name="Normal 44 6 2 4 2" xfId="6374"/>
    <cellStyle name="Normal 44 6 2 5" xfId="5914"/>
    <cellStyle name="Normal 44 6 2 5 2" xfId="6447"/>
    <cellStyle name="Normal 44 6 2 6" xfId="6017"/>
    <cellStyle name="Normal 44 6 3" xfId="4384"/>
    <cellStyle name="Normal 44 6 3 2" xfId="6227"/>
    <cellStyle name="Normal 44 6 4" xfId="5767"/>
    <cellStyle name="Normal 44 6 4 2" xfId="6300"/>
    <cellStyle name="Normal 44 6 5" xfId="5840"/>
    <cellStyle name="Normal 44 6 5 2" xfId="6373"/>
    <cellStyle name="Normal 44 6 6" xfId="5913"/>
    <cellStyle name="Normal 44 6 6 2" xfId="6446"/>
    <cellStyle name="Normal 44 6 7" xfId="6016"/>
    <cellStyle name="Normal 44 7" xfId="1310"/>
    <cellStyle name="Normal 44 7 2" xfId="1311"/>
    <cellStyle name="Normal 44 7 2 2" xfId="4387"/>
    <cellStyle name="Normal 44 7 2 2 2" xfId="6230"/>
    <cellStyle name="Normal 44 7 2 3" xfId="5770"/>
    <cellStyle name="Normal 44 7 2 3 2" xfId="6303"/>
    <cellStyle name="Normal 44 7 2 4" xfId="5843"/>
    <cellStyle name="Normal 44 7 2 4 2" xfId="6376"/>
    <cellStyle name="Normal 44 7 2 5" xfId="5916"/>
    <cellStyle name="Normal 44 7 2 5 2" xfId="6449"/>
    <cellStyle name="Normal 44 7 2 6" xfId="6019"/>
    <cellStyle name="Normal 44 7 3" xfId="4386"/>
    <cellStyle name="Normal 44 7 3 2" xfId="6229"/>
    <cellStyle name="Normal 44 7 4" xfId="5769"/>
    <cellStyle name="Normal 44 7 4 2" xfId="6302"/>
    <cellStyle name="Normal 44 7 5" xfId="5842"/>
    <cellStyle name="Normal 44 7 5 2" xfId="6375"/>
    <cellStyle name="Normal 44 7 6" xfId="5915"/>
    <cellStyle name="Normal 44 7 6 2" xfId="6448"/>
    <cellStyle name="Normal 44 7 7" xfId="6018"/>
    <cellStyle name="Normal 44 8" xfId="1312"/>
    <cellStyle name="Normal 44 8 2" xfId="4388"/>
    <cellStyle name="Normal 44 8 2 2" xfId="6231"/>
    <cellStyle name="Normal 44 8 3" xfId="5771"/>
    <cellStyle name="Normal 44 8 3 2" xfId="6304"/>
    <cellStyle name="Normal 44 8 4" xfId="5844"/>
    <cellStyle name="Normal 44 8 4 2" xfId="6377"/>
    <cellStyle name="Normal 44 8 5" xfId="5917"/>
    <cellStyle name="Normal 44 8 5 2" xfId="6450"/>
    <cellStyle name="Normal 44 8 6" xfId="6020"/>
    <cellStyle name="Normal 44 9" xfId="1313"/>
    <cellStyle name="Normal 44 9 2" xfId="4389"/>
    <cellStyle name="Normal 44 9 2 2" xfId="6232"/>
    <cellStyle name="Normal 44 9 3" xfId="5772"/>
    <cellStyle name="Normal 44 9 3 2" xfId="6305"/>
    <cellStyle name="Normal 44 9 4" xfId="5845"/>
    <cellStyle name="Normal 44 9 4 2" xfId="6378"/>
    <cellStyle name="Normal 44 9 5" xfId="5918"/>
    <cellStyle name="Normal 44 9 5 2" xfId="6451"/>
    <cellStyle name="Normal 44 9 6" xfId="6021"/>
    <cellStyle name="Normal 45" xfId="1314"/>
    <cellStyle name="Normal 45 10" xfId="4390"/>
    <cellStyle name="Normal 45 10 2" xfId="6233"/>
    <cellStyle name="Normal 45 11" xfId="5773"/>
    <cellStyle name="Normal 45 11 2" xfId="6306"/>
    <cellStyle name="Normal 45 12" xfId="5846"/>
    <cellStyle name="Normal 45 12 2" xfId="6379"/>
    <cellStyle name="Normal 45 13" xfId="5919"/>
    <cellStyle name="Normal 45 13 2" xfId="6452"/>
    <cellStyle name="Normal 45 14" xfId="6022"/>
    <cellStyle name="Normal 45 2" xfId="1315"/>
    <cellStyle name="Normal 45 2 2" xfId="1316"/>
    <cellStyle name="Normal 45 2 3" xfId="1317"/>
    <cellStyle name="Normal 45 2 4" xfId="1318"/>
    <cellStyle name="Normal 45 3" xfId="1319"/>
    <cellStyle name="Normal 45 3 2" xfId="4391"/>
    <cellStyle name="Normal 45 4" xfId="1320"/>
    <cellStyle name="Normal 45 4 10" xfId="5847"/>
    <cellStyle name="Normal 45 4 10 2" xfId="6380"/>
    <cellStyle name="Normal 45 4 11" xfId="5920"/>
    <cellStyle name="Normal 45 4 11 2" xfId="6453"/>
    <cellStyle name="Normal 45 4 12" xfId="6023"/>
    <cellStyle name="Normal 45 4 2" xfId="1321"/>
    <cellStyle name="Normal 45 4 2 2" xfId="1322"/>
    <cellStyle name="Normal 45 4 2 2 2" xfId="4394"/>
    <cellStyle name="Normal 45 4 2 2 2 2" xfId="6236"/>
    <cellStyle name="Normal 45 4 2 2 3" xfId="5776"/>
    <cellStyle name="Normal 45 4 2 2 3 2" xfId="6309"/>
    <cellStyle name="Normal 45 4 2 2 4" xfId="5849"/>
    <cellStyle name="Normal 45 4 2 2 4 2" xfId="6382"/>
    <cellStyle name="Normal 45 4 2 2 5" xfId="5922"/>
    <cellStyle name="Normal 45 4 2 2 5 2" xfId="6455"/>
    <cellStyle name="Normal 45 4 2 2 6" xfId="6025"/>
    <cellStyle name="Normal 45 4 2 3" xfId="4393"/>
    <cellStyle name="Normal 45 4 2 3 2" xfId="6235"/>
    <cellStyle name="Normal 45 4 2 4" xfId="5775"/>
    <cellStyle name="Normal 45 4 2 4 2" xfId="6308"/>
    <cellStyle name="Normal 45 4 2 5" xfId="5848"/>
    <cellStyle name="Normal 45 4 2 5 2" xfId="6381"/>
    <cellStyle name="Normal 45 4 2 6" xfId="5921"/>
    <cellStyle name="Normal 45 4 2 6 2" xfId="6454"/>
    <cellStyle name="Normal 45 4 2 7" xfId="6024"/>
    <cellStyle name="Normal 45 4 3" xfId="1323"/>
    <cellStyle name="Normal 45 4 3 2" xfId="1324"/>
    <cellStyle name="Normal 45 4 3 2 2" xfId="4396"/>
    <cellStyle name="Normal 45 4 3 2 2 2" xfId="6238"/>
    <cellStyle name="Normal 45 4 3 2 3" xfId="5778"/>
    <cellStyle name="Normal 45 4 3 2 3 2" xfId="6311"/>
    <cellStyle name="Normal 45 4 3 2 4" xfId="5851"/>
    <cellStyle name="Normal 45 4 3 2 4 2" xfId="6384"/>
    <cellStyle name="Normal 45 4 3 2 5" xfId="5924"/>
    <cellStyle name="Normal 45 4 3 2 5 2" xfId="6457"/>
    <cellStyle name="Normal 45 4 3 2 6" xfId="6027"/>
    <cellStyle name="Normal 45 4 3 3" xfId="4395"/>
    <cellStyle name="Normal 45 4 3 3 2" xfId="6237"/>
    <cellStyle name="Normal 45 4 3 4" xfId="5777"/>
    <cellStyle name="Normal 45 4 3 4 2" xfId="6310"/>
    <cellStyle name="Normal 45 4 3 5" xfId="5850"/>
    <cellStyle name="Normal 45 4 3 5 2" xfId="6383"/>
    <cellStyle name="Normal 45 4 3 6" xfId="5923"/>
    <cellStyle name="Normal 45 4 3 6 2" xfId="6456"/>
    <cellStyle name="Normal 45 4 3 7" xfId="6026"/>
    <cellStyle name="Normal 45 4 4" xfId="1325"/>
    <cellStyle name="Normal 45 4 4 2" xfId="1326"/>
    <cellStyle name="Normal 45 4 4 2 2" xfId="4398"/>
    <cellStyle name="Normal 45 4 4 2 2 2" xfId="6240"/>
    <cellStyle name="Normal 45 4 4 2 3" xfId="5780"/>
    <cellStyle name="Normal 45 4 4 2 3 2" xfId="6313"/>
    <cellStyle name="Normal 45 4 4 2 4" xfId="5853"/>
    <cellStyle name="Normal 45 4 4 2 4 2" xfId="6386"/>
    <cellStyle name="Normal 45 4 4 2 5" xfId="5926"/>
    <cellStyle name="Normal 45 4 4 2 5 2" xfId="6459"/>
    <cellStyle name="Normal 45 4 4 2 6" xfId="6029"/>
    <cellStyle name="Normal 45 4 4 3" xfId="4397"/>
    <cellStyle name="Normal 45 4 4 3 2" xfId="6239"/>
    <cellStyle name="Normal 45 4 4 4" xfId="5779"/>
    <cellStyle name="Normal 45 4 4 4 2" xfId="6312"/>
    <cellStyle name="Normal 45 4 4 5" xfId="5852"/>
    <cellStyle name="Normal 45 4 4 5 2" xfId="6385"/>
    <cellStyle name="Normal 45 4 4 6" xfId="5925"/>
    <cellStyle name="Normal 45 4 4 6 2" xfId="6458"/>
    <cellStyle name="Normal 45 4 4 7" xfId="6028"/>
    <cellStyle name="Normal 45 4 5" xfId="1327"/>
    <cellStyle name="Normal 45 4 5 2" xfId="4399"/>
    <cellStyle name="Normal 45 4 5 2 2" xfId="6241"/>
    <cellStyle name="Normal 45 4 5 3" xfId="5781"/>
    <cellStyle name="Normal 45 4 5 3 2" xfId="6314"/>
    <cellStyle name="Normal 45 4 5 4" xfId="5854"/>
    <cellStyle name="Normal 45 4 5 4 2" xfId="6387"/>
    <cellStyle name="Normal 45 4 5 5" xfId="5927"/>
    <cellStyle name="Normal 45 4 5 5 2" xfId="6460"/>
    <cellStyle name="Normal 45 4 5 6" xfId="6030"/>
    <cellStyle name="Normal 45 4 6" xfId="1328"/>
    <cellStyle name="Normal 45 4 6 2" xfId="4400"/>
    <cellStyle name="Normal 45 4 6 2 2" xfId="6242"/>
    <cellStyle name="Normal 45 4 6 3" xfId="5782"/>
    <cellStyle name="Normal 45 4 6 3 2" xfId="6315"/>
    <cellStyle name="Normal 45 4 6 4" xfId="5855"/>
    <cellStyle name="Normal 45 4 6 4 2" xfId="6388"/>
    <cellStyle name="Normal 45 4 6 5" xfId="5928"/>
    <cellStyle name="Normal 45 4 6 5 2" xfId="6461"/>
    <cellStyle name="Normal 45 4 6 6" xfId="6031"/>
    <cellStyle name="Normal 45 4 7" xfId="4401"/>
    <cellStyle name="Normal 45 4 8" xfId="4392"/>
    <cellStyle name="Normal 45 4 8 2" xfId="6234"/>
    <cellStyle name="Normal 45 4 9" xfId="5774"/>
    <cellStyle name="Normal 45 4 9 2" xfId="6307"/>
    <cellStyle name="Normal 45 5" xfId="1329"/>
    <cellStyle name="Normal 45 5 2" xfId="1330"/>
    <cellStyle name="Normal 45 5 2 2" xfId="4403"/>
    <cellStyle name="Normal 45 5 2 2 2" xfId="6244"/>
    <cellStyle name="Normal 45 5 2 3" xfId="5784"/>
    <cellStyle name="Normal 45 5 2 3 2" xfId="6317"/>
    <cellStyle name="Normal 45 5 2 4" xfId="5857"/>
    <cellStyle name="Normal 45 5 2 4 2" xfId="6390"/>
    <cellStyle name="Normal 45 5 2 5" xfId="5930"/>
    <cellStyle name="Normal 45 5 2 5 2" xfId="6463"/>
    <cellStyle name="Normal 45 5 2 6" xfId="6033"/>
    <cellStyle name="Normal 45 5 3" xfId="4404"/>
    <cellStyle name="Normal 45 5 4" xfId="4402"/>
    <cellStyle name="Normal 45 5 4 2" xfId="6243"/>
    <cellStyle name="Normal 45 5 5" xfId="5783"/>
    <cellStyle name="Normal 45 5 5 2" xfId="6316"/>
    <cellStyle name="Normal 45 5 6" xfId="5856"/>
    <cellStyle name="Normal 45 5 6 2" xfId="6389"/>
    <cellStyle name="Normal 45 5 7" xfId="5929"/>
    <cellStyle name="Normal 45 5 7 2" xfId="6462"/>
    <cellStyle name="Normal 45 5 8" xfId="6032"/>
    <cellStyle name="Normal 45 6" xfId="1331"/>
    <cellStyle name="Normal 45 6 2" xfId="1332"/>
    <cellStyle name="Normal 45 6 2 2" xfId="4406"/>
    <cellStyle name="Normal 45 6 2 2 2" xfId="6246"/>
    <cellStyle name="Normal 45 6 2 3" xfId="5786"/>
    <cellStyle name="Normal 45 6 2 3 2" xfId="6319"/>
    <cellStyle name="Normal 45 6 2 4" xfId="5859"/>
    <cellStyle name="Normal 45 6 2 4 2" xfId="6392"/>
    <cellStyle name="Normal 45 6 2 5" xfId="5932"/>
    <cellStyle name="Normal 45 6 2 5 2" xfId="6465"/>
    <cellStyle name="Normal 45 6 2 6" xfId="6035"/>
    <cellStyle name="Normal 45 6 3" xfId="4405"/>
    <cellStyle name="Normal 45 6 3 2" xfId="6245"/>
    <cellStyle name="Normal 45 6 4" xfId="5785"/>
    <cellStyle name="Normal 45 6 4 2" xfId="6318"/>
    <cellStyle name="Normal 45 6 5" xfId="5858"/>
    <cellStyle name="Normal 45 6 5 2" xfId="6391"/>
    <cellStyle name="Normal 45 6 6" xfId="5931"/>
    <cellStyle name="Normal 45 6 6 2" xfId="6464"/>
    <cellStyle name="Normal 45 6 7" xfId="6034"/>
    <cellStyle name="Normal 45 7" xfId="1333"/>
    <cellStyle name="Normal 45 7 2" xfId="1334"/>
    <cellStyle name="Normal 45 7 2 2" xfId="4408"/>
    <cellStyle name="Normal 45 7 2 2 2" xfId="6248"/>
    <cellStyle name="Normal 45 7 2 3" xfId="5788"/>
    <cellStyle name="Normal 45 7 2 3 2" xfId="6321"/>
    <cellStyle name="Normal 45 7 2 4" xfId="5861"/>
    <cellStyle name="Normal 45 7 2 4 2" xfId="6394"/>
    <cellStyle name="Normal 45 7 2 5" xfId="5934"/>
    <cellStyle name="Normal 45 7 2 5 2" xfId="6467"/>
    <cellStyle name="Normal 45 7 2 6" xfId="6037"/>
    <cellStyle name="Normal 45 7 3" xfId="4407"/>
    <cellStyle name="Normal 45 7 3 2" xfId="6247"/>
    <cellStyle name="Normal 45 7 4" xfId="5787"/>
    <cellStyle name="Normal 45 7 4 2" xfId="6320"/>
    <cellStyle name="Normal 45 7 5" xfId="5860"/>
    <cellStyle name="Normal 45 7 5 2" xfId="6393"/>
    <cellStyle name="Normal 45 7 6" xfId="5933"/>
    <cellStyle name="Normal 45 7 6 2" xfId="6466"/>
    <cellStyle name="Normal 45 7 7" xfId="6036"/>
    <cellStyle name="Normal 45 8" xfId="1335"/>
    <cellStyle name="Normal 45 8 2" xfId="4409"/>
    <cellStyle name="Normal 45 8 2 2" xfId="6249"/>
    <cellStyle name="Normal 45 8 3" xfId="5789"/>
    <cellStyle name="Normal 45 8 3 2" xfId="6322"/>
    <cellStyle name="Normal 45 8 4" xfId="5862"/>
    <cellStyle name="Normal 45 8 4 2" xfId="6395"/>
    <cellStyle name="Normal 45 8 5" xfId="5935"/>
    <cellStyle name="Normal 45 8 5 2" xfId="6468"/>
    <cellStyle name="Normal 45 8 6" xfId="6038"/>
    <cellStyle name="Normal 45 9" xfId="1336"/>
    <cellStyle name="Normal 45 9 2" xfId="4410"/>
    <cellStyle name="Normal 45 9 2 2" xfId="6250"/>
    <cellStyle name="Normal 45 9 3" xfId="5790"/>
    <cellStyle name="Normal 45 9 3 2" xfId="6323"/>
    <cellStyle name="Normal 45 9 4" xfId="5863"/>
    <cellStyle name="Normal 45 9 4 2" xfId="6396"/>
    <cellStyle name="Normal 45 9 5" xfId="5936"/>
    <cellStyle name="Normal 45 9 5 2" xfId="6469"/>
    <cellStyle name="Normal 45 9 6" xfId="6039"/>
    <cellStyle name="Normal 46" xfId="1337"/>
    <cellStyle name="Normal 46 2" xfId="1338"/>
    <cellStyle name="Normal 46 2 2" xfId="1339"/>
    <cellStyle name="Normal 46 2 3" xfId="1340"/>
    <cellStyle name="Normal 46 2 4" xfId="1341"/>
    <cellStyle name="Normal 47" xfId="1342"/>
    <cellStyle name="Normal 47 2" xfId="1343"/>
    <cellStyle name="Normal 47 3" xfId="4411"/>
    <cellStyle name="Normal 48" xfId="1344"/>
    <cellStyle name="Normal 48 2" xfId="1345"/>
    <cellStyle name="Normal 48 3" xfId="4412"/>
    <cellStyle name="Normal 49" xfId="1346"/>
    <cellStyle name="Normal 49 2" xfId="4413"/>
    <cellStyle name="Normal 5" xfId="1347"/>
    <cellStyle name="Normal 5 10" xfId="4414"/>
    <cellStyle name="Normal 5 11" xfId="4415"/>
    <cellStyle name="Normal 5 12" xfId="4416"/>
    <cellStyle name="Normal 5 13" xfId="4417"/>
    <cellStyle name="Normal 5 14" xfId="4418"/>
    <cellStyle name="Normal 5 15" xfId="4419"/>
    <cellStyle name="Normal 5 16" xfId="4420"/>
    <cellStyle name="Normal 5 17" xfId="4421"/>
    <cellStyle name="Normal 5 18" xfId="4422"/>
    <cellStyle name="Normal 5 19" xfId="4423"/>
    <cellStyle name="Normal 5 2" xfId="1348"/>
    <cellStyle name="Normal 5 2 2" xfId="4424"/>
    <cellStyle name="Normal 5 2 3" xfId="4425"/>
    <cellStyle name="Normal 5 2 4" xfId="4426"/>
    <cellStyle name="Normal 5 2_1_5" xfId="4427"/>
    <cellStyle name="Normal 5 20" xfId="4428"/>
    <cellStyle name="Normal 5 21" xfId="4429"/>
    <cellStyle name="Normal 5 22" xfId="4430"/>
    <cellStyle name="Normal 5 23" xfId="4431"/>
    <cellStyle name="Normal 5 24" xfId="4432"/>
    <cellStyle name="Normal 5 25" xfId="4433"/>
    <cellStyle name="Normal 5 26" xfId="4434"/>
    <cellStyle name="Normal 5 27" xfId="4435"/>
    <cellStyle name="Normal 5 28" xfId="4436"/>
    <cellStyle name="Normal 5 29" xfId="4437"/>
    <cellStyle name="Normal 5 3" xfId="1349"/>
    <cellStyle name="Normal 5 3 2" xfId="4438"/>
    <cellStyle name="Normal 5 30" xfId="4439"/>
    <cellStyle name="Normal 5 31" xfId="4440"/>
    <cellStyle name="Normal 5 32" xfId="4441"/>
    <cellStyle name="Normal 5 33" xfId="4442"/>
    <cellStyle name="Normal 5 34" xfId="4443"/>
    <cellStyle name="Normal 5 35" xfId="4444"/>
    <cellStyle name="Normal 5 36" xfId="4445"/>
    <cellStyle name="Normal 5 37" xfId="4446"/>
    <cellStyle name="Normal 5 38" xfId="4447"/>
    <cellStyle name="Normal 5 39" xfId="4448"/>
    <cellStyle name="Normal 5 4" xfId="1350"/>
    <cellStyle name="Normal 5 4 2" xfId="4449"/>
    <cellStyle name="Normal 5 40" xfId="4450"/>
    <cellStyle name="Normal 5 41" xfId="4451"/>
    <cellStyle name="Normal 5 42" xfId="4452"/>
    <cellStyle name="Normal 5 5" xfId="1351"/>
    <cellStyle name="Normal 5 5 2" xfId="4453"/>
    <cellStyle name="Normal 5 6" xfId="1352"/>
    <cellStyle name="Normal 5 6 2" xfId="4454"/>
    <cellStyle name="Normal 5 7" xfId="1353"/>
    <cellStyle name="Normal 5 7 2" xfId="4455"/>
    <cellStyle name="Normal 5 8" xfId="4456"/>
    <cellStyle name="Normal 5 9" xfId="4457"/>
    <cellStyle name="Normal 5_1_5" xfId="4458"/>
    <cellStyle name="Normal 50" xfId="1354"/>
    <cellStyle name="Normal 50 2" xfId="4459"/>
    <cellStyle name="Normal 51" xfId="1355"/>
    <cellStyle name="Normal 51 2" xfId="1356"/>
    <cellStyle name="Normal 51 3" xfId="4460"/>
    <cellStyle name="Normal 52" xfId="1357"/>
    <cellStyle name="Normal 52 10" xfId="4462"/>
    <cellStyle name="Normal 52 11" xfId="4463"/>
    <cellStyle name="Normal 52 12" xfId="4464"/>
    <cellStyle name="Normal 52 13" xfId="4465"/>
    <cellStyle name="Normal 52 14" xfId="4466"/>
    <cellStyle name="Normal 52 15" xfId="4467"/>
    <cellStyle name="Normal 52 16" xfId="4461"/>
    <cellStyle name="Normal 52 2" xfId="4468"/>
    <cellStyle name="Normal 52 3" xfId="4469"/>
    <cellStyle name="Normal 52 4" xfId="4470"/>
    <cellStyle name="Normal 52 5" xfId="4471"/>
    <cellStyle name="Normal 52 6" xfId="4472"/>
    <cellStyle name="Normal 52 7" xfId="4473"/>
    <cellStyle name="Normal 52 8" xfId="4474"/>
    <cellStyle name="Normal 52 9" xfId="4475"/>
    <cellStyle name="Normal 53" xfId="1358"/>
    <cellStyle name="Normal 53 2" xfId="1359"/>
    <cellStyle name="Normal 53 2 2" xfId="4478"/>
    <cellStyle name="Normal 53 2 3" xfId="4477"/>
    <cellStyle name="Normal 53 3" xfId="4479"/>
    <cellStyle name="Normal 53 4" xfId="4480"/>
    <cellStyle name="Normal 53 5" xfId="4481"/>
    <cellStyle name="Normal 53 6" xfId="4482"/>
    <cellStyle name="Normal 53 7" xfId="4476"/>
    <cellStyle name="Normal 54" xfId="1360"/>
    <cellStyle name="Normal 54 2" xfId="4483"/>
    <cellStyle name="Normal 54 3" xfId="4484"/>
    <cellStyle name="Normal 54 4" xfId="4485"/>
    <cellStyle name="Normal 54 5" xfId="4486"/>
    <cellStyle name="Normal 54 6" xfId="4487"/>
    <cellStyle name="Normal 55" xfId="1361"/>
    <cellStyle name="Normal 55 2" xfId="4488"/>
    <cellStyle name="Normal 55 3" xfId="4489"/>
    <cellStyle name="Normal 55 4" xfId="4490"/>
    <cellStyle name="Normal 55 5" xfId="4491"/>
    <cellStyle name="Normal 55 6" xfId="4492"/>
    <cellStyle name="Normal 56" xfId="1362"/>
    <cellStyle name="Normal 56 2" xfId="4493"/>
    <cellStyle name="Normal 56 3" xfId="4494"/>
    <cellStyle name="Normal 56 4" xfId="4495"/>
    <cellStyle name="Normal 56 5" xfId="4496"/>
    <cellStyle name="Normal 56 6" xfId="4497"/>
    <cellStyle name="Normal 56 7" xfId="4498"/>
    <cellStyle name="Normal 56 8" xfId="4499"/>
    <cellStyle name="Normal 57" xfId="1363"/>
    <cellStyle name="Normal 57 2" xfId="4500"/>
    <cellStyle name="Normal 57 3" xfId="4501"/>
    <cellStyle name="Normal 57 4" xfId="4502"/>
    <cellStyle name="Normal 57 5" xfId="4503"/>
    <cellStyle name="Normal 57 6" xfId="4504"/>
    <cellStyle name="Normal 58" xfId="1364"/>
    <cellStyle name="Normal 58 10" xfId="4505"/>
    <cellStyle name="Normal 58 11" xfId="6040"/>
    <cellStyle name="Normal 58 2" xfId="1365"/>
    <cellStyle name="Normal 58 2 10" xfId="6041"/>
    <cellStyle name="Normal 58 2 2" xfId="1366"/>
    <cellStyle name="Normal 58 2 2 2" xfId="1367"/>
    <cellStyle name="Normal 58 2 2 2 2" xfId="4509"/>
    <cellStyle name="Normal 58 2 2 2 3" xfId="4508"/>
    <cellStyle name="Normal 58 2 2 2 4" xfId="6043"/>
    <cellStyle name="Normal 58 2 2 3" xfId="4510"/>
    <cellStyle name="Normal 58 2 2 4" xfId="4507"/>
    <cellStyle name="Normal 58 2 2 5" xfId="6042"/>
    <cellStyle name="Normal 58 2 3" xfId="1368"/>
    <cellStyle name="Normal 58 2 3 2" xfId="1369"/>
    <cellStyle name="Normal 58 2 3 2 2" xfId="4513"/>
    <cellStyle name="Normal 58 2 3 2 3" xfId="4512"/>
    <cellStyle name="Normal 58 2 3 2 4" xfId="6045"/>
    <cellStyle name="Normal 58 2 3 3" xfId="4514"/>
    <cellStyle name="Normal 58 2 3 4" xfId="4511"/>
    <cellStyle name="Normal 58 2 3 5" xfId="6044"/>
    <cellStyle name="Normal 58 2 4" xfId="1370"/>
    <cellStyle name="Normal 58 2 4 2" xfId="1371"/>
    <cellStyle name="Normal 58 2 4 2 2" xfId="4517"/>
    <cellStyle name="Normal 58 2 4 2 3" xfId="4516"/>
    <cellStyle name="Normal 58 2 4 2 4" xfId="6047"/>
    <cellStyle name="Normal 58 2 4 3" xfId="4518"/>
    <cellStyle name="Normal 58 2 4 4" xfId="4515"/>
    <cellStyle name="Normal 58 2 4 5" xfId="6046"/>
    <cellStyle name="Normal 58 2 5" xfId="1372"/>
    <cellStyle name="Normal 58 2 5 2" xfId="4520"/>
    <cellStyle name="Normal 58 2 5 3" xfId="4519"/>
    <cellStyle name="Normal 58 2 5 4" xfId="6048"/>
    <cellStyle name="Normal 58 2 6" xfId="1373"/>
    <cellStyle name="Normal 58 2 6 2" xfId="4522"/>
    <cellStyle name="Normal 58 2 6 3" xfId="4521"/>
    <cellStyle name="Normal 58 2 6 4" xfId="6049"/>
    <cellStyle name="Normal 58 2 7" xfId="4523"/>
    <cellStyle name="Normal 58 2 8" xfId="4524"/>
    <cellStyle name="Normal 58 2 9" xfId="4506"/>
    <cellStyle name="Normal 58 3" xfId="1374"/>
    <cellStyle name="Normal 58 3 2" xfId="1375"/>
    <cellStyle name="Normal 58 3 2 2" xfId="4527"/>
    <cellStyle name="Normal 58 3 2 3" xfId="4526"/>
    <cellStyle name="Normal 58 3 2 4" xfId="6051"/>
    <cellStyle name="Normal 58 3 3" xfId="4528"/>
    <cellStyle name="Normal 58 3 4" xfId="4529"/>
    <cellStyle name="Normal 58 3 5" xfId="4525"/>
    <cellStyle name="Normal 58 3 6" xfId="6050"/>
    <cellStyle name="Normal 58 4" xfId="1376"/>
    <cellStyle name="Normal 58 4 2" xfId="1377"/>
    <cellStyle name="Normal 58 4 2 2" xfId="4532"/>
    <cellStyle name="Normal 58 4 2 3" xfId="4531"/>
    <cellStyle name="Normal 58 4 2 4" xfId="6053"/>
    <cellStyle name="Normal 58 4 3" xfId="4533"/>
    <cellStyle name="Normal 58 4 4" xfId="4534"/>
    <cellStyle name="Normal 58 4 5" xfId="4530"/>
    <cellStyle name="Normal 58 4 6" xfId="6052"/>
    <cellStyle name="Normal 58 5" xfId="1378"/>
    <cellStyle name="Normal 58 5 2" xfId="1379"/>
    <cellStyle name="Normal 58 5 2 2" xfId="4537"/>
    <cellStyle name="Normal 58 5 2 3" xfId="4536"/>
    <cellStyle name="Normal 58 5 2 4" xfId="6055"/>
    <cellStyle name="Normal 58 5 3" xfId="4538"/>
    <cellStyle name="Normal 58 5 4" xfId="4539"/>
    <cellStyle name="Normal 58 5 5" xfId="4535"/>
    <cellStyle name="Normal 58 5 6" xfId="6054"/>
    <cellStyle name="Normal 58 6" xfId="1380"/>
    <cellStyle name="Normal 58 6 2" xfId="4541"/>
    <cellStyle name="Normal 58 6 3" xfId="4540"/>
    <cellStyle name="Normal 58 6 4" xfId="6056"/>
    <cellStyle name="Normal 58 7" xfId="1381"/>
    <cellStyle name="Normal 58 7 2" xfId="4543"/>
    <cellStyle name="Normal 58 7 3" xfId="4542"/>
    <cellStyle name="Normal 58 7 4" xfId="6057"/>
    <cellStyle name="Normal 58 8" xfId="4544"/>
    <cellStyle name="Normal 58 9" xfId="4545"/>
    <cellStyle name="Normal 59" xfId="1382"/>
    <cellStyle name="Normal 59 2" xfId="4546"/>
    <cellStyle name="Normal 59 3" xfId="4547"/>
    <cellStyle name="Normal 59 4" xfId="4548"/>
    <cellStyle name="Normal 59 5" xfId="4549"/>
    <cellStyle name="Normal 59 6" xfId="4550"/>
    <cellStyle name="Normal 6" xfId="1383"/>
    <cellStyle name="Normal 6 10" xfId="1384"/>
    <cellStyle name="Normal 6 10 2" xfId="4553"/>
    <cellStyle name="Normal 6 10 3" xfId="4554"/>
    <cellStyle name="Normal 6 10 4" xfId="4552"/>
    <cellStyle name="Normal 6 10 5" xfId="6059"/>
    <cellStyle name="Normal 6 11" xfId="4555"/>
    <cellStyle name="Normal 6 12" xfId="4556"/>
    <cellStyle name="Normal 6 13" xfId="4557"/>
    <cellStyle name="Normal 6 14" xfId="4558"/>
    <cellStyle name="Normal 6 15" xfId="4559"/>
    <cellStyle name="Normal 6 16" xfId="4560"/>
    <cellStyle name="Normal 6 17" xfId="4551"/>
    <cellStyle name="Normal 6 18" xfId="6058"/>
    <cellStyle name="Normal 6 2" xfId="1385"/>
    <cellStyle name="Normal 6 2 2" xfId="4562"/>
    <cellStyle name="Normal 6 2 3" xfId="4563"/>
    <cellStyle name="Normal 6 2 4" xfId="4561"/>
    <cellStyle name="Normal 6 2_2-2" xfId="4564"/>
    <cellStyle name="Normal 6 3" xfId="1386"/>
    <cellStyle name="Normal 6 3 2" xfId="4566"/>
    <cellStyle name="Normal 6 3 3" xfId="4567"/>
    <cellStyle name="Normal 6 3 4" xfId="4565"/>
    <cellStyle name="Normal 6 4" xfId="1387"/>
    <cellStyle name="Normal 6 4 10" xfId="6060"/>
    <cellStyle name="Normal 6 4 2" xfId="1388"/>
    <cellStyle name="Normal 6 4 2 2" xfId="1389"/>
    <cellStyle name="Normal 6 4 2 2 2" xfId="4571"/>
    <cellStyle name="Normal 6 4 2 2 3" xfId="4570"/>
    <cellStyle name="Normal 6 4 2 2 4" xfId="6062"/>
    <cellStyle name="Normal 6 4 2 3" xfId="4572"/>
    <cellStyle name="Normal 6 4 2 4" xfId="4569"/>
    <cellStyle name="Normal 6 4 2 5" xfId="6061"/>
    <cellStyle name="Normal 6 4 3" xfId="1390"/>
    <cellStyle name="Normal 6 4 3 2" xfId="1391"/>
    <cellStyle name="Normal 6 4 3 2 2" xfId="4575"/>
    <cellStyle name="Normal 6 4 3 2 3" xfId="4574"/>
    <cellStyle name="Normal 6 4 3 2 4" xfId="6064"/>
    <cellStyle name="Normal 6 4 3 3" xfId="4576"/>
    <cellStyle name="Normal 6 4 3 4" xfId="4573"/>
    <cellStyle name="Normal 6 4 3 5" xfId="6063"/>
    <cellStyle name="Normal 6 4 4" xfId="1392"/>
    <cellStyle name="Normal 6 4 4 2" xfId="1393"/>
    <cellStyle name="Normal 6 4 4 2 2" xfId="4579"/>
    <cellStyle name="Normal 6 4 4 2 3" xfId="4578"/>
    <cellStyle name="Normal 6 4 4 2 4" xfId="6066"/>
    <cellStyle name="Normal 6 4 4 3" xfId="4580"/>
    <cellStyle name="Normal 6 4 4 4" xfId="4577"/>
    <cellStyle name="Normal 6 4 4 5" xfId="6065"/>
    <cellStyle name="Normal 6 4 5" xfId="1394"/>
    <cellStyle name="Normal 6 4 5 2" xfId="4582"/>
    <cellStyle name="Normal 6 4 5 3" xfId="4581"/>
    <cellStyle name="Normal 6 4 5 4" xfId="6067"/>
    <cellStyle name="Normal 6 4 6" xfId="1395"/>
    <cellStyle name="Normal 6 4 6 2" xfId="4584"/>
    <cellStyle name="Normal 6 4 6 3" xfId="4583"/>
    <cellStyle name="Normal 6 4 6 4" xfId="6068"/>
    <cellStyle name="Normal 6 4 7" xfId="4585"/>
    <cellStyle name="Normal 6 4 8" xfId="4586"/>
    <cellStyle name="Normal 6 4 9" xfId="4568"/>
    <cellStyle name="Normal 6 5" xfId="1396"/>
    <cellStyle name="Normal 6 5 2" xfId="1397"/>
    <cellStyle name="Normal 6 5 2 2" xfId="4589"/>
    <cellStyle name="Normal 6 5 2 3" xfId="4588"/>
    <cellStyle name="Normal 6 5 2 4" xfId="6070"/>
    <cellStyle name="Normal 6 5 3" xfId="4590"/>
    <cellStyle name="Normal 6 5 4" xfId="4591"/>
    <cellStyle name="Normal 6 5 5" xfId="4587"/>
    <cellStyle name="Normal 6 5 6" xfId="6069"/>
    <cellStyle name="Normal 6 6" xfId="1398"/>
    <cellStyle name="Normal 6 6 2" xfId="1399"/>
    <cellStyle name="Normal 6 6 2 2" xfId="4594"/>
    <cellStyle name="Normal 6 6 2 3" xfId="4593"/>
    <cellStyle name="Normal 6 6 2 4" xfId="6072"/>
    <cellStyle name="Normal 6 6 3" xfId="4595"/>
    <cellStyle name="Normal 6 6 4" xfId="4596"/>
    <cellStyle name="Normal 6 6 5" xfId="4592"/>
    <cellStyle name="Normal 6 6 6" xfId="6071"/>
    <cellStyle name="Normal 6 7" xfId="1400"/>
    <cellStyle name="Normal 6 7 2" xfId="1401"/>
    <cellStyle name="Normal 6 7 2 2" xfId="4599"/>
    <cellStyle name="Normal 6 7 2 3" xfId="4598"/>
    <cellStyle name="Normal 6 7 2 4" xfId="6074"/>
    <cellStyle name="Normal 6 7 3" xfId="4600"/>
    <cellStyle name="Normal 6 7 4" xfId="4601"/>
    <cellStyle name="Normal 6 7 5" xfId="4597"/>
    <cellStyle name="Normal 6 7 6" xfId="6073"/>
    <cellStyle name="Normal 6 8" xfId="1402"/>
    <cellStyle name="Normal 6 8 2" xfId="4603"/>
    <cellStyle name="Normal 6 8 3" xfId="4604"/>
    <cellStyle name="Normal 6 8 4" xfId="4602"/>
    <cellStyle name="Normal 6 8 5" xfId="6075"/>
    <cellStyle name="Normal 6 9" xfId="1403"/>
    <cellStyle name="Normal 6 9 2" xfId="4606"/>
    <cellStyle name="Normal 6 9 3" xfId="4607"/>
    <cellStyle name="Normal 6 9 4" xfId="4605"/>
    <cellStyle name="Normal 6 9 5" xfId="6076"/>
    <cellStyle name="Normal 6_1_5" xfId="4608"/>
    <cellStyle name="Normal 60" xfId="1404"/>
    <cellStyle name="Normal 60 2" xfId="4609"/>
    <cellStyle name="Normal 60 3" xfId="4610"/>
    <cellStyle name="Normal 60 4" xfId="4611"/>
    <cellStyle name="Normal 60 5" xfId="4612"/>
    <cellStyle name="Normal 60 6" xfId="4613"/>
    <cellStyle name="Normal 61" xfId="1405"/>
    <cellStyle name="Normal 61 2" xfId="4614"/>
    <cellStyle name="Normal 61 3" xfId="4615"/>
    <cellStyle name="Normal 61 4" xfId="4616"/>
    <cellStyle name="Normal 61 5" xfId="4617"/>
    <cellStyle name="Normal 61 6" xfId="4618"/>
    <cellStyle name="Normal 62" xfId="1406"/>
    <cellStyle name="Normal 62 2" xfId="4619"/>
    <cellStyle name="Normal 62 3" xfId="4620"/>
    <cellStyle name="Normal 62 4" xfId="4621"/>
    <cellStyle name="Normal 62 5" xfId="4622"/>
    <cellStyle name="Normal 62 6" xfId="4623"/>
    <cellStyle name="Normal 63" xfId="1407"/>
    <cellStyle name="Normal 63 2" xfId="4624"/>
    <cellStyle name="Normal 63 3" xfId="4625"/>
    <cellStyle name="Normal 63 4" xfId="4626"/>
    <cellStyle name="Normal 63 5" xfId="4627"/>
    <cellStyle name="Normal 63 6" xfId="4628"/>
    <cellStyle name="Normal 64" xfId="1408"/>
    <cellStyle name="Normal 64 2" xfId="4629"/>
    <cellStyle name="Normal 64 3" xfId="4630"/>
    <cellStyle name="Normal 64 4" xfId="4631"/>
    <cellStyle name="Normal 64 5" xfId="4632"/>
    <cellStyle name="Normal 64 6" xfId="4633"/>
    <cellStyle name="Normal 65" xfId="1409"/>
    <cellStyle name="Normal 65 2" xfId="4634"/>
    <cellStyle name="Normal 65 3" xfId="4635"/>
    <cellStyle name="Normal 65 4" xfId="4636"/>
    <cellStyle name="Normal 65 5" xfId="4637"/>
    <cellStyle name="Normal 65 6" xfId="4638"/>
    <cellStyle name="Normal 66" xfId="1410"/>
    <cellStyle name="Normal 66 2" xfId="4640"/>
    <cellStyle name="Normal 66 3" xfId="4641"/>
    <cellStyle name="Normal 66 4" xfId="4642"/>
    <cellStyle name="Normal 66 5" xfId="4643"/>
    <cellStyle name="Normal 66 6" xfId="4644"/>
    <cellStyle name="Normal 66 7" xfId="4639"/>
    <cellStyle name="Normal 67" xfId="4645"/>
    <cellStyle name="Normal 67 2" xfId="4646"/>
    <cellStyle name="Normal 67 3" xfId="4647"/>
    <cellStyle name="Normal 67 4" xfId="4648"/>
    <cellStyle name="Normal 67 5" xfId="4649"/>
    <cellStyle name="Normal 68" xfId="4650"/>
    <cellStyle name="Normal 68 2" xfId="4651"/>
    <cellStyle name="Normal 68 3" xfId="4652"/>
    <cellStyle name="Normal 68 4" xfId="4653"/>
    <cellStyle name="Normal 68 5" xfId="4654"/>
    <cellStyle name="Normal 69" xfId="4655"/>
    <cellStyle name="Normal 69 2" xfId="4656"/>
    <cellStyle name="Normal 69 3" xfId="4657"/>
    <cellStyle name="Normal 69 4" xfId="4658"/>
    <cellStyle name="Normal 69 5" xfId="4659"/>
    <cellStyle name="Normal 7" xfId="1411"/>
    <cellStyle name="Normal 7 10" xfId="4661"/>
    <cellStyle name="Normal 7 11" xfId="4662"/>
    <cellStyle name="Normal 7 12" xfId="4663"/>
    <cellStyle name="Normal 7 13" xfId="4664"/>
    <cellStyle name="Normal 7 14" xfId="4665"/>
    <cellStyle name="Normal 7 15" xfId="4660"/>
    <cellStyle name="Normal 7 2" xfId="1412"/>
    <cellStyle name="Normal 7 2 2" xfId="4667"/>
    <cellStyle name="Normal 7 2 3" xfId="4668"/>
    <cellStyle name="Normal 7 2 4" xfId="4666"/>
    <cellStyle name="Normal 7 2_2-2" xfId="4669"/>
    <cellStyle name="Normal 7 3" xfId="4670"/>
    <cellStyle name="Normal 7 4" xfId="4671"/>
    <cellStyle name="Normal 7 5" xfId="4672"/>
    <cellStyle name="Normal 7 6" xfId="4673"/>
    <cellStyle name="Normal 7 7" xfId="4674"/>
    <cellStyle name="Normal 7 8" xfId="4675"/>
    <cellStyle name="Normal 7 9" xfId="4676"/>
    <cellStyle name="Normal 7_1_5" xfId="4677"/>
    <cellStyle name="Normal 70" xfId="4678"/>
    <cellStyle name="Normal 70 2" xfId="4679"/>
    <cellStyle name="Normal 70 3" xfId="4680"/>
    <cellStyle name="Normal 70 4" xfId="4681"/>
    <cellStyle name="Normal 70 5" xfId="4682"/>
    <cellStyle name="Normal 71" xfId="4683"/>
    <cellStyle name="Normal 71 2" xfId="4684"/>
    <cellStyle name="Normal 71 3" xfId="4685"/>
    <cellStyle name="Normal 71 4" xfId="4686"/>
    <cellStyle name="Normal 71 5" xfId="4687"/>
    <cellStyle name="Normal 72" xfId="4688"/>
    <cellStyle name="Normal 72 2" xfId="4689"/>
    <cellStyle name="Normal 72 3" xfId="4690"/>
    <cellStyle name="Normal 72 4" xfId="4691"/>
    <cellStyle name="Normal 72 5" xfId="4692"/>
    <cellStyle name="Normal 73" xfId="4693"/>
    <cellStyle name="Normal 73 2" xfId="4694"/>
    <cellStyle name="Normal 73 3" xfId="4695"/>
    <cellStyle name="Normal 73 4" xfId="4696"/>
    <cellStyle name="Normal 73 5" xfId="4697"/>
    <cellStyle name="Normal 74" xfId="4698"/>
    <cellStyle name="Normal 74 2" xfId="4699"/>
    <cellStyle name="Normal 74 3" xfId="4700"/>
    <cellStyle name="Normal 74 4" xfId="4701"/>
    <cellStyle name="Normal 74 5" xfId="4702"/>
    <cellStyle name="Normal 75" xfId="4703"/>
    <cellStyle name="Normal 75 2" xfId="4704"/>
    <cellStyle name="Normal 75 3" xfId="4705"/>
    <cellStyle name="Normal 75 4" xfId="4706"/>
    <cellStyle name="Normal 75 5" xfId="4707"/>
    <cellStyle name="Normal 76" xfId="4708"/>
    <cellStyle name="Normal 76 2" xfId="4709"/>
    <cellStyle name="Normal 76 3" xfId="4710"/>
    <cellStyle name="Normal 76 4" xfId="4711"/>
    <cellStyle name="Normal 76 5" xfId="4712"/>
    <cellStyle name="Normal 77" xfId="4713"/>
    <cellStyle name="Normal 77 2" xfId="4714"/>
    <cellStyle name="Normal 77 3" xfId="4715"/>
    <cellStyle name="Normal 77 4" xfId="4716"/>
    <cellStyle name="Normal 77 5" xfId="4717"/>
    <cellStyle name="Normal 78" xfId="4718"/>
    <cellStyle name="Normal 78 2" xfId="4719"/>
    <cellStyle name="Normal 78 3" xfId="4720"/>
    <cellStyle name="Normal 78 4" xfId="4721"/>
    <cellStyle name="Normal 78 5" xfId="4722"/>
    <cellStyle name="Normal 79" xfId="4723"/>
    <cellStyle name="Normal 79 2" xfId="4724"/>
    <cellStyle name="Normal 79 3" xfId="4725"/>
    <cellStyle name="Normal 79 4" xfId="4726"/>
    <cellStyle name="Normal 79 5" xfId="4727"/>
    <cellStyle name="Normal 8" xfId="1413"/>
    <cellStyle name="Normal 8 10" xfId="4729"/>
    <cellStyle name="Normal 8 11" xfId="4730"/>
    <cellStyle name="Normal 8 12" xfId="4731"/>
    <cellStyle name="Normal 8 13" xfId="4732"/>
    <cellStyle name="Normal 8 14" xfId="4733"/>
    <cellStyle name="Normal 8 15" xfId="4728"/>
    <cellStyle name="Normal 8 2" xfId="1414"/>
    <cellStyle name="Normal 8 2 2" xfId="4735"/>
    <cellStyle name="Normal 8 2 3" xfId="4736"/>
    <cellStyle name="Normal 8 2 4" xfId="4734"/>
    <cellStyle name="Normal 8 2_2-2" xfId="4737"/>
    <cellStyle name="Normal 8 3" xfId="4738"/>
    <cellStyle name="Normal 8 4" xfId="4739"/>
    <cellStyle name="Normal 8 5" xfId="4740"/>
    <cellStyle name="Normal 8 6" xfId="4741"/>
    <cellStyle name="Normal 8 7" xfId="4742"/>
    <cellStyle name="Normal 8 8" xfId="4743"/>
    <cellStyle name="Normal 8 9" xfId="4744"/>
    <cellStyle name="Normal 8_1.1. " xfId="4745"/>
    <cellStyle name="Normal 80" xfId="4746"/>
    <cellStyle name="Normal 80 2" xfId="4747"/>
    <cellStyle name="Normal 80 3" xfId="4748"/>
    <cellStyle name="Normal 80 4" xfId="4749"/>
    <cellStyle name="Normal 80 5" xfId="4750"/>
    <cellStyle name="Normal 81" xfId="4751"/>
    <cellStyle name="Normal 81 2" xfId="4752"/>
    <cellStyle name="Normal 81 3" xfId="4753"/>
    <cellStyle name="Normal 81 4" xfId="4754"/>
    <cellStyle name="Normal 81 5" xfId="4755"/>
    <cellStyle name="Normal 82" xfId="4756"/>
    <cellStyle name="Normal 82 2" xfId="4757"/>
    <cellStyle name="Normal 82 3" xfId="4758"/>
    <cellStyle name="Normal 82 4" xfId="4759"/>
    <cellStyle name="Normal 82 5" xfId="4760"/>
    <cellStyle name="Normal 83" xfId="4761"/>
    <cellStyle name="Normal 83 2" xfId="4762"/>
    <cellStyle name="Normal 83 3" xfId="4763"/>
    <cellStyle name="Normal 83 4" xfId="4764"/>
    <cellStyle name="Normal 83 5" xfId="4765"/>
    <cellStyle name="Normal 84" xfId="4766"/>
    <cellStyle name="Normal 84 2" xfId="4767"/>
    <cellStyle name="Normal 84 3" xfId="4768"/>
    <cellStyle name="Normal 84 4" xfId="4769"/>
    <cellStyle name="Normal 84 5" xfId="4770"/>
    <cellStyle name="Normal 85" xfId="4771"/>
    <cellStyle name="Normal 85 2" xfId="4772"/>
    <cellStyle name="Normal 85 3" xfId="4773"/>
    <cellStyle name="Normal 85 4" xfId="4774"/>
    <cellStyle name="Normal 85 5" xfId="4775"/>
    <cellStyle name="Normal 86" xfId="4776"/>
    <cellStyle name="Normal 86 2" xfId="4777"/>
    <cellStyle name="Normal 86 3" xfId="4778"/>
    <cellStyle name="Normal 86 4" xfId="4779"/>
    <cellStyle name="Normal 86 5" xfId="4780"/>
    <cellStyle name="Normal 87" xfId="4781"/>
    <cellStyle name="Normal 87 2" xfId="4782"/>
    <cellStyle name="Normal 87 3" xfId="4783"/>
    <cellStyle name="Normal 87 4" xfId="4784"/>
    <cellStyle name="Normal 87 5" xfId="4785"/>
    <cellStyle name="Normal 88" xfId="4786"/>
    <cellStyle name="Normal 88 2" xfId="4787"/>
    <cellStyle name="Normal 88 3" xfId="4788"/>
    <cellStyle name="Normal 88 4" xfId="4789"/>
    <cellStyle name="Normal 88 5" xfId="4790"/>
    <cellStyle name="Normal 89" xfId="4791"/>
    <cellStyle name="Normal 89 2" xfId="4792"/>
    <cellStyle name="Normal 89 3" xfId="4793"/>
    <cellStyle name="Normal 89 4" xfId="4794"/>
    <cellStyle name="Normal 89 5" xfId="4795"/>
    <cellStyle name="Normal 9" xfId="1415"/>
    <cellStyle name="Normal 9 10" xfId="4797"/>
    <cellStyle name="Normal 9 11" xfId="4798"/>
    <cellStyle name="Normal 9 12" xfId="4799"/>
    <cellStyle name="Normal 9 13" xfId="4800"/>
    <cellStyle name="Normal 9 14" xfId="4801"/>
    <cellStyle name="Normal 9 15" xfId="4796"/>
    <cellStyle name="Normal 9 2" xfId="1416"/>
    <cellStyle name="Normal 9 2 2" xfId="1417"/>
    <cellStyle name="Normal 9 2 2 2" xfId="4804"/>
    <cellStyle name="Normal 9 2 2 3" xfId="4805"/>
    <cellStyle name="Normal 9 2 2 4" xfId="4803"/>
    <cellStyle name="Normal 9 2 3" xfId="1418"/>
    <cellStyle name="Normal 9 2 3 2" xfId="4807"/>
    <cellStyle name="Normal 9 2 3 3" xfId="4806"/>
    <cellStyle name="Normal 9 2 4" xfId="1419"/>
    <cellStyle name="Normal 9 2 4 2" xfId="4809"/>
    <cellStyle name="Normal 9 2 4 3" xfId="4808"/>
    <cellStyle name="Normal 9 2 5" xfId="4810"/>
    <cellStyle name="Normal 9 2 6" xfId="4811"/>
    <cellStyle name="Normal 9 2 7" xfId="4802"/>
    <cellStyle name="Normal 9 2_ELT" xfId="4812"/>
    <cellStyle name="Normal 9 3" xfId="1420"/>
    <cellStyle name="Normal 9 3 2" xfId="4814"/>
    <cellStyle name="Normal 9 3 3" xfId="4815"/>
    <cellStyle name="Normal 9 3 4" xfId="4813"/>
    <cellStyle name="Normal 9 4" xfId="4816"/>
    <cellStyle name="Normal 9 5" xfId="4817"/>
    <cellStyle name="Normal 9 6" xfId="4818"/>
    <cellStyle name="Normal 9 7" xfId="4819"/>
    <cellStyle name="Normal 9 8" xfId="4820"/>
    <cellStyle name="Normal 9 9" xfId="4821"/>
    <cellStyle name="Normal 9_1.1. " xfId="4822"/>
    <cellStyle name="Normal 90" xfId="4823"/>
    <cellStyle name="Normal 90 2" xfId="4824"/>
    <cellStyle name="Normal 90 3" xfId="4825"/>
    <cellStyle name="Normal 90 4" xfId="4826"/>
    <cellStyle name="Normal 90 5" xfId="4827"/>
    <cellStyle name="Normal 91" xfId="4828"/>
    <cellStyle name="Normal 91 2" xfId="4829"/>
    <cellStyle name="Normal 91 3" xfId="4830"/>
    <cellStyle name="Normal 91 4" xfId="4831"/>
    <cellStyle name="Normal 91 5" xfId="4832"/>
    <cellStyle name="Normal 92" xfId="4833"/>
    <cellStyle name="Normal 92 2" xfId="4834"/>
    <cellStyle name="Normal 92 3" xfId="4835"/>
    <cellStyle name="Normal 92 4" xfId="4836"/>
    <cellStyle name="Normal 92 5" xfId="4837"/>
    <cellStyle name="Normal 93" xfId="4838"/>
    <cellStyle name="Normal 93 2" xfId="4839"/>
    <cellStyle name="Normal 93 3" xfId="4840"/>
    <cellStyle name="Normal 93 4" xfId="4841"/>
    <cellStyle name="Normal 93 5" xfId="4842"/>
    <cellStyle name="Normal 94" xfId="4843"/>
    <cellStyle name="Normal 94 2" xfId="4844"/>
    <cellStyle name="Normal 94 3" xfId="4845"/>
    <cellStyle name="Normal 94 4" xfId="4846"/>
    <cellStyle name="Normal 94 5" xfId="4847"/>
    <cellStyle name="Normal 95" xfId="4848"/>
    <cellStyle name="Normal 95 2" xfId="4849"/>
    <cellStyle name="Normal 95 3" xfId="4850"/>
    <cellStyle name="Normal 95 4" xfId="4851"/>
    <cellStyle name="Normal 95 5" xfId="4852"/>
    <cellStyle name="Normal 96" xfId="4853"/>
    <cellStyle name="Normal 96 2" xfId="4854"/>
    <cellStyle name="Normal 96 3" xfId="4855"/>
    <cellStyle name="Normal 96 4" xfId="4856"/>
    <cellStyle name="Normal 96 5" xfId="4857"/>
    <cellStyle name="Normal 97" xfId="4858"/>
    <cellStyle name="Normal 97 2" xfId="4859"/>
    <cellStyle name="Normal 97 3" xfId="4860"/>
    <cellStyle name="Normal 97 4" xfId="4861"/>
    <cellStyle name="Normal 97 5" xfId="4862"/>
    <cellStyle name="Normal 98" xfId="4863"/>
    <cellStyle name="Normal 98 2" xfId="4864"/>
    <cellStyle name="Normal 98 3" xfId="4865"/>
    <cellStyle name="Normal 98 4" xfId="4866"/>
    <cellStyle name="Normal 98 5" xfId="4867"/>
    <cellStyle name="Normal 99" xfId="4868"/>
    <cellStyle name="Normal 99 2" xfId="4869"/>
    <cellStyle name="Normal 99 3" xfId="4870"/>
    <cellStyle name="Normal 99 4" xfId="4871"/>
    <cellStyle name="Normal 99 5" xfId="4872"/>
    <cellStyle name="Normal_Bill x.1" xfId="1421"/>
    <cellStyle name="Normal_Sheet1" xfId="1422"/>
    <cellStyle name="Nosaukums" xfId="1423"/>
    <cellStyle name="Nosaukums 2" xfId="1424"/>
    <cellStyle name="Nosaukums 2 2" xfId="1425"/>
    <cellStyle name="Nosaukums 2 2 2" xfId="1426"/>
    <cellStyle name="Nosaukums 2 2 2 2" xfId="4877"/>
    <cellStyle name="Nosaukums 2 2 2 3" xfId="4876"/>
    <cellStyle name="Nosaukums 2 2 3" xfId="4878"/>
    <cellStyle name="Nosaukums 2 2 4" xfId="4875"/>
    <cellStyle name="Nosaukums 2 3" xfId="1427"/>
    <cellStyle name="Nosaukums 2 3 2" xfId="4880"/>
    <cellStyle name="Nosaukums 2 3 3" xfId="4879"/>
    <cellStyle name="Nosaukums 2 4" xfId="4881"/>
    <cellStyle name="Nosaukums 2 5" xfId="4882"/>
    <cellStyle name="Nosaukums 2 6" xfId="4874"/>
    <cellStyle name="Nosaukums 3" xfId="1428"/>
    <cellStyle name="Nosaukums 3 2" xfId="1429"/>
    <cellStyle name="Nosaukums 3 2 2" xfId="4885"/>
    <cellStyle name="Nosaukums 3 2 3" xfId="4884"/>
    <cellStyle name="Nosaukums 3 3" xfId="4886"/>
    <cellStyle name="Nosaukums 3 4" xfId="4883"/>
    <cellStyle name="Nosaukums 4" xfId="1430"/>
    <cellStyle name="Nosaukums 4 2" xfId="4888"/>
    <cellStyle name="Nosaukums 4 3" xfId="4889"/>
    <cellStyle name="Nosaukums 4 4" xfId="4887"/>
    <cellStyle name="Nosaukums 5" xfId="4890"/>
    <cellStyle name="Nosaukums 6" xfId="4873"/>
    <cellStyle name="Nosaukums_EL" xfId="4891"/>
    <cellStyle name="Note 10" xfId="1431"/>
    <cellStyle name="Note 10 2" xfId="4893"/>
    <cellStyle name="Note 10 3" xfId="4894"/>
    <cellStyle name="Note 10 4" xfId="4892"/>
    <cellStyle name="Note 10 5" xfId="6077"/>
    <cellStyle name="Note 2" xfId="1432"/>
    <cellStyle name="Note 2 10" xfId="4895"/>
    <cellStyle name="Note 2 2" xfId="1433"/>
    <cellStyle name="Note 2 2 2" xfId="1434"/>
    <cellStyle name="Note 2 2 2 2" xfId="4898"/>
    <cellStyle name="Note 2 2 2 3" xfId="4899"/>
    <cellStyle name="Note 2 2 2 4" xfId="4897"/>
    <cellStyle name="Note 2 2 3" xfId="4900"/>
    <cellStyle name="Note 2 2 4" xfId="4901"/>
    <cellStyle name="Note 2 2 5" xfId="4896"/>
    <cellStyle name="Note 2 2_3_k" xfId="4902"/>
    <cellStyle name="Note 2 3" xfId="1435"/>
    <cellStyle name="Note 2 3 2" xfId="4904"/>
    <cellStyle name="Note 2 3 3" xfId="4903"/>
    <cellStyle name="Note 2 4" xfId="1436"/>
    <cellStyle name="Note 2 4 2" xfId="1437"/>
    <cellStyle name="Note 2 4 2 2" xfId="4907"/>
    <cellStyle name="Note 2 4 2 3" xfId="4906"/>
    <cellStyle name="Note 2 4 3" xfId="4908"/>
    <cellStyle name="Note 2 4 4" xfId="4905"/>
    <cellStyle name="Note 2 5" xfId="1438"/>
    <cellStyle name="Note 2 5 2" xfId="1439"/>
    <cellStyle name="Note 2 5 2 2" xfId="4911"/>
    <cellStyle name="Note 2 5 2 3" xfId="4910"/>
    <cellStyle name="Note 2 5 2 4" xfId="6079"/>
    <cellStyle name="Note 2 5 3" xfId="4912"/>
    <cellStyle name="Note 2 5 4" xfId="4909"/>
    <cellStyle name="Note 2 5 5" xfId="6078"/>
    <cellStyle name="Note 2 6" xfId="1440"/>
    <cellStyle name="Note 2 6 2" xfId="4914"/>
    <cellStyle name="Note 2 6 3" xfId="4913"/>
    <cellStyle name="Note 2 7" xfId="1441"/>
    <cellStyle name="Note 2 7 2" xfId="4916"/>
    <cellStyle name="Note 2 7 3" xfId="4915"/>
    <cellStyle name="Note 2 8" xfId="1442"/>
    <cellStyle name="Note 2 8 2" xfId="4918"/>
    <cellStyle name="Note 2 8 3" xfId="4917"/>
    <cellStyle name="Note 2 9" xfId="4919"/>
    <cellStyle name="Note 2_2-2" xfId="4920"/>
    <cellStyle name="Note 3" xfId="1443"/>
    <cellStyle name="Note 3 2" xfId="1444"/>
    <cellStyle name="Note 3 2 2" xfId="4923"/>
    <cellStyle name="Note 3 2 3" xfId="4922"/>
    <cellStyle name="Note 3 3" xfId="4924"/>
    <cellStyle name="Note 3 4" xfId="4925"/>
    <cellStyle name="Note 3 5" xfId="4921"/>
    <cellStyle name="Note 4" xfId="1445"/>
    <cellStyle name="Note 4 2" xfId="4927"/>
    <cellStyle name="Note 4 3" xfId="4926"/>
    <cellStyle name="Note 5" xfId="1446"/>
    <cellStyle name="Note 5 2" xfId="4929"/>
    <cellStyle name="Note 5 3" xfId="4928"/>
    <cellStyle name="Note 6" xfId="1447"/>
    <cellStyle name="Note 6 2" xfId="4931"/>
    <cellStyle name="Note 6 3" xfId="4930"/>
    <cellStyle name="Note 7" xfId="1448"/>
    <cellStyle name="Note 7 2" xfId="4933"/>
    <cellStyle name="Note 7 3" xfId="4932"/>
    <cellStyle name="Note 8" xfId="1449"/>
    <cellStyle name="Note 8 2" xfId="4935"/>
    <cellStyle name="Note 8 3" xfId="4936"/>
    <cellStyle name="Note 8 4" xfId="4934"/>
    <cellStyle name="Note 9" xfId="1450"/>
    <cellStyle name="Note 9 2" xfId="4938"/>
    <cellStyle name="Note 9 3" xfId="4939"/>
    <cellStyle name="Note 9 4" xfId="4937"/>
    <cellStyle name="Output" xfId="1451"/>
    <cellStyle name="Output 10" xfId="1452"/>
    <cellStyle name="Output 10 2" xfId="4942"/>
    <cellStyle name="Output 10 3" xfId="4943"/>
    <cellStyle name="Output 10 4" xfId="4941"/>
    <cellStyle name="Output 11" xfId="1453"/>
    <cellStyle name="Output 11 2" xfId="4945"/>
    <cellStyle name="Output 11 3" xfId="4946"/>
    <cellStyle name="Output 11 4" xfId="4944"/>
    <cellStyle name="Output 12" xfId="1454"/>
    <cellStyle name="Output 12 2" xfId="4948"/>
    <cellStyle name="Output 12 3" xfId="4949"/>
    <cellStyle name="Output 12 4" xfId="4947"/>
    <cellStyle name="Output 13" xfId="1455"/>
    <cellStyle name="Output 13 2" xfId="4951"/>
    <cellStyle name="Output 13 3" xfId="4952"/>
    <cellStyle name="Output 13 4" xfId="4950"/>
    <cellStyle name="Output 14" xfId="1456"/>
    <cellStyle name="Output 14 2" xfId="4954"/>
    <cellStyle name="Output 14 3" xfId="4955"/>
    <cellStyle name="Output 14 4" xfId="4953"/>
    <cellStyle name="Output 15" xfId="1457"/>
    <cellStyle name="Output 15 2" xfId="4957"/>
    <cellStyle name="Output 15 3" xfId="4958"/>
    <cellStyle name="Output 15 4" xfId="4956"/>
    <cellStyle name="Output 16" xfId="1458"/>
    <cellStyle name="Output 16 2" xfId="4960"/>
    <cellStyle name="Output 16 3" xfId="4961"/>
    <cellStyle name="Output 16 4" xfId="4959"/>
    <cellStyle name="Output 17" xfId="1459"/>
    <cellStyle name="Output 17 2" xfId="4963"/>
    <cellStyle name="Output 17 3" xfId="4964"/>
    <cellStyle name="Output 17 4" xfId="4962"/>
    <cellStyle name="Output 18" xfId="1460"/>
    <cellStyle name="Output 18 2" xfId="4966"/>
    <cellStyle name="Output 18 3" xfId="4967"/>
    <cellStyle name="Output 18 4" xfId="4965"/>
    <cellStyle name="Output 19" xfId="1461"/>
    <cellStyle name="Output 19 2" xfId="4969"/>
    <cellStyle name="Output 19 3" xfId="4970"/>
    <cellStyle name="Output 19 4" xfId="4968"/>
    <cellStyle name="Output 2" xfId="1462"/>
    <cellStyle name="Output 2 10" xfId="4972"/>
    <cellStyle name="Output 2 11" xfId="4973"/>
    <cellStyle name="Output 2 12" xfId="4974"/>
    <cellStyle name="Output 2 13" xfId="4975"/>
    <cellStyle name="Output 2 14" xfId="4976"/>
    <cellStyle name="Output 2 15" xfId="4977"/>
    <cellStyle name="Output 2 16" xfId="4971"/>
    <cellStyle name="Output 2 2" xfId="1463"/>
    <cellStyle name="Output 2 2 2" xfId="4979"/>
    <cellStyle name="Output 2 2 3" xfId="4980"/>
    <cellStyle name="Output 2 2 4" xfId="4978"/>
    <cellStyle name="Output 2 3" xfId="1464"/>
    <cellStyle name="Output 2 3 2" xfId="1465"/>
    <cellStyle name="Output 2 3 2 2" xfId="4983"/>
    <cellStyle name="Output 2 3 2 3" xfId="4982"/>
    <cellStyle name="Output 2 3 3" xfId="4984"/>
    <cellStyle name="Output 2 3 4" xfId="4985"/>
    <cellStyle name="Output 2 3 5" xfId="4981"/>
    <cellStyle name="Output 2 4" xfId="1466"/>
    <cellStyle name="Output 2 4 2" xfId="4987"/>
    <cellStyle name="Output 2 4 3" xfId="4988"/>
    <cellStyle name="Output 2 4 4" xfId="4986"/>
    <cellStyle name="Output 2 5" xfId="1467"/>
    <cellStyle name="Output 2 5 2" xfId="4990"/>
    <cellStyle name="Output 2 5 3" xfId="4991"/>
    <cellStyle name="Output 2 5 4" xfId="4989"/>
    <cellStyle name="Output 2 6" xfId="1468"/>
    <cellStyle name="Output 2 6 2" xfId="4993"/>
    <cellStyle name="Output 2 6 3" xfId="4994"/>
    <cellStyle name="Output 2 6 4" xfId="4992"/>
    <cellStyle name="Output 2 7" xfId="1469"/>
    <cellStyle name="Output 2 7 2" xfId="4996"/>
    <cellStyle name="Output 2 7 3" xfId="4997"/>
    <cellStyle name="Output 2 7 4" xfId="4995"/>
    <cellStyle name="Output 2 8" xfId="4998"/>
    <cellStyle name="Output 2 9" xfId="4999"/>
    <cellStyle name="Output 2_1_5" xfId="5000"/>
    <cellStyle name="Output 20" xfId="1470"/>
    <cellStyle name="Output 20 2" xfId="5002"/>
    <cellStyle name="Output 20 3" xfId="5003"/>
    <cellStyle name="Output 20 4" xfId="5001"/>
    <cellStyle name="Output 21" xfId="1471"/>
    <cellStyle name="Output 21 2" xfId="5005"/>
    <cellStyle name="Output 21 3" xfId="5006"/>
    <cellStyle name="Output 21 4" xfId="5004"/>
    <cellStyle name="Output 22" xfId="1472"/>
    <cellStyle name="Output 22 2" xfId="5008"/>
    <cellStyle name="Output 22 3" xfId="5009"/>
    <cellStyle name="Output 22 4" xfId="5007"/>
    <cellStyle name="Output 23" xfId="1473"/>
    <cellStyle name="Output 23 2" xfId="5011"/>
    <cellStyle name="Output 23 3" xfId="5012"/>
    <cellStyle name="Output 23 4" xfId="5010"/>
    <cellStyle name="Output 24" xfId="1474"/>
    <cellStyle name="Output 24 2" xfId="5014"/>
    <cellStyle name="Output 24 3" xfId="5015"/>
    <cellStyle name="Output 24 4" xfId="5013"/>
    <cellStyle name="Output 25" xfId="1475"/>
    <cellStyle name="Output 25 2" xfId="5017"/>
    <cellStyle name="Output 25 3" xfId="5018"/>
    <cellStyle name="Output 25 4" xfId="5016"/>
    <cellStyle name="Output 26" xfId="5019"/>
    <cellStyle name="Output 27" xfId="5020"/>
    <cellStyle name="Output 28" xfId="5021"/>
    <cellStyle name="Output 29" xfId="5022"/>
    <cellStyle name="Output 3" xfId="1476"/>
    <cellStyle name="Output 3 2" xfId="1477"/>
    <cellStyle name="Output 3 2 2" xfId="1478"/>
    <cellStyle name="Output 3 2 2 2" xfId="5026"/>
    <cellStyle name="Output 3 2 2 3" xfId="5025"/>
    <cellStyle name="Output 3 2 3" xfId="5027"/>
    <cellStyle name="Output 3 2 4" xfId="5028"/>
    <cellStyle name="Output 3 2 5" xfId="5024"/>
    <cellStyle name="Output 3 3" xfId="1479"/>
    <cellStyle name="Output 3 3 2" xfId="5030"/>
    <cellStyle name="Output 3 3 3" xfId="5029"/>
    <cellStyle name="Output 3 4" xfId="1480"/>
    <cellStyle name="Output 3 4 2" xfId="5032"/>
    <cellStyle name="Output 3 4 3" xfId="5031"/>
    <cellStyle name="Output 3 5" xfId="1481"/>
    <cellStyle name="Output 3 5 2" xfId="5034"/>
    <cellStyle name="Output 3 5 3" xfId="5033"/>
    <cellStyle name="Output 3 6" xfId="5035"/>
    <cellStyle name="Output 3 7" xfId="5036"/>
    <cellStyle name="Output 3 8" xfId="5023"/>
    <cellStyle name="Output 3_1_5" xfId="5037"/>
    <cellStyle name="Output 30" xfId="5038"/>
    <cellStyle name="Output 31" xfId="5039"/>
    <cellStyle name="Output 32" xfId="5040"/>
    <cellStyle name="Output 33" xfId="5041"/>
    <cellStyle name="Output 34" xfId="5042"/>
    <cellStyle name="Output 35" xfId="5043"/>
    <cellStyle name="Output 36" xfId="5044"/>
    <cellStyle name="Output 37" xfId="5045"/>
    <cellStyle name="Output 38" xfId="5046"/>
    <cellStyle name="Output 39" xfId="5047"/>
    <cellStyle name="Output 4" xfId="1482"/>
    <cellStyle name="Output 4 2" xfId="1483"/>
    <cellStyle name="Output 4 2 2" xfId="5050"/>
    <cellStyle name="Output 4 2 3" xfId="5049"/>
    <cellStyle name="Output 4 3" xfId="1484"/>
    <cellStyle name="Output 4 3 2" xfId="5052"/>
    <cellStyle name="Output 4 3 3" xfId="5051"/>
    <cellStyle name="Output 4 4" xfId="1485"/>
    <cellStyle name="Output 4 4 2" xfId="5054"/>
    <cellStyle name="Output 4 4 3" xfId="5053"/>
    <cellStyle name="Output 4 5" xfId="5055"/>
    <cellStyle name="Output 4 6" xfId="5048"/>
    <cellStyle name="Output 40" xfId="5056"/>
    <cellStyle name="Output 41" xfId="5057"/>
    <cellStyle name="Output 42" xfId="5058"/>
    <cellStyle name="Output 43" xfId="5059"/>
    <cellStyle name="Output 44" xfId="5060"/>
    <cellStyle name="Output 45" xfId="5061"/>
    <cellStyle name="Output 46" xfId="5062"/>
    <cellStyle name="Output 47" xfId="5063"/>
    <cellStyle name="Output 48" xfId="5064"/>
    <cellStyle name="Output 49" xfId="5065"/>
    <cellStyle name="Output 5" xfId="1486"/>
    <cellStyle name="Output 5 2" xfId="1487"/>
    <cellStyle name="Output 5 2 2" xfId="5068"/>
    <cellStyle name="Output 5 2 3" xfId="5067"/>
    <cellStyle name="Output 5 3" xfId="1488"/>
    <cellStyle name="Output 5 3 2" xfId="5070"/>
    <cellStyle name="Output 5 3 3" xfId="5069"/>
    <cellStyle name="Output 5 4" xfId="5071"/>
    <cellStyle name="Output 5 5" xfId="5066"/>
    <cellStyle name="Output 50" xfId="5072"/>
    <cellStyle name="Output 51" xfId="4940"/>
    <cellStyle name="Output 6" xfId="1489"/>
    <cellStyle name="Output 6 2" xfId="1490"/>
    <cellStyle name="Output 6 2 2" xfId="5075"/>
    <cellStyle name="Output 6 2 3" xfId="5074"/>
    <cellStyle name="Output 6 3" xfId="1491"/>
    <cellStyle name="Output 6 3 2" xfId="5077"/>
    <cellStyle name="Output 6 3 3" xfId="5076"/>
    <cellStyle name="Output 6 4" xfId="5078"/>
    <cellStyle name="Output 6 5" xfId="5073"/>
    <cellStyle name="Output 7" xfId="1492"/>
    <cellStyle name="Output 7 2" xfId="1493"/>
    <cellStyle name="Output 7 2 2" xfId="5081"/>
    <cellStyle name="Output 7 2 3" xfId="5080"/>
    <cellStyle name="Output 7 3" xfId="5082"/>
    <cellStyle name="Output 7 4" xfId="5079"/>
    <cellStyle name="Output 8" xfId="1494"/>
    <cellStyle name="Output 8 2" xfId="5084"/>
    <cellStyle name="Output 8 3" xfId="5085"/>
    <cellStyle name="Output 8 4" xfId="5083"/>
    <cellStyle name="Output 9" xfId="1495"/>
    <cellStyle name="Output 9 2" xfId="5087"/>
    <cellStyle name="Output 9 3" xfId="5088"/>
    <cellStyle name="Output 9 4" xfId="5086"/>
    <cellStyle name="Parastais 2" xfId="1496"/>
    <cellStyle name="Parastais 2 2" xfId="5090"/>
    <cellStyle name="Parastais 2 3" xfId="5091"/>
    <cellStyle name="Parastais 2 4" xfId="5089"/>
    <cellStyle name="Parastais 2_1.1. " xfId="5092"/>
    <cellStyle name="Parastais 3" xfId="1497"/>
    <cellStyle name="Parastais 3 2" xfId="5094"/>
    <cellStyle name="Parastais 3 3" xfId="5093"/>
    <cellStyle name="Parastais_1.18 AS" xfId="5095"/>
    <cellStyle name="Parasts 10" xfId="1498"/>
    <cellStyle name="Parasts 10 2" xfId="5097"/>
    <cellStyle name="Parasts 10 3" xfId="5096"/>
    <cellStyle name="Parasts 10 4" xfId="6080"/>
    <cellStyle name="Parasts 11" xfId="1499"/>
    <cellStyle name="Parasts 11 2" xfId="5099"/>
    <cellStyle name="Parasts 11 3" xfId="5098"/>
    <cellStyle name="Parasts 11 4" xfId="6081"/>
    <cellStyle name="Parasts 12" xfId="5100"/>
    <cellStyle name="Parasts 2" xfId="1500"/>
    <cellStyle name="Parasts 2 2" xfId="1501"/>
    <cellStyle name="Parasts 2 2 2" xfId="1502"/>
    <cellStyle name="Parasts 2 2 2 2" xfId="5104"/>
    <cellStyle name="Parasts 2 2 2 3" xfId="5103"/>
    <cellStyle name="Parasts 2 2 2 4" xfId="5940"/>
    <cellStyle name="Parasts 2 2 3" xfId="1503"/>
    <cellStyle name="Parasts 2 2 3 10" xfId="6082"/>
    <cellStyle name="Parasts 2 2 3 2" xfId="1504"/>
    <cellStyle name="Parasts 2 2 3 2 2" xfId="1505"/>
    <cellStyle name="Parasts 2 2 3 2 2 2" xfId="1506"/>
    <cellStyle name="Parasts 2 2 3 2 2 2 2" xfId="5109"/>
    <cellStyle name="Parasts 2 2 3 2 2 2 3" xfId="5108"/>
    <cellStyle name="Parasts 2 2 3 2 2 2 4" xfId="6085"/>
    <cellStyle name="Parasts 2 2 3 2 2 3" xfId="5110"/>
    <cellStyle name="Parasts 2 2 3 2 2 4" xfId="5107"/>
    <cellStyle name="Parasts 2 2 3 2 2 5" xfId="6084"/>
    <cellStyle name="Parasts 2 2 3 2 3" xfId="1507"/>
    <cellStyle name="Parasts 2 2 3 2 3 2" xfId="1508"/>
    <cellStyle name="Parasts 2 2 3 2 3 2 2" xfId="5113"/>
    <cellStyle name="Parasts 2 2 3 2 3 2 3" xfId="5112"/>
    <cellStyle name="Parasts 2 2 3 2 3 2 4" xfId="6087"/>
    <cellStyle name="Parasts 2 2 3 2 3 3" xfId="5114"/>
    <cellStyle name="Parasts 2 2 3 2 3 4" xfId="5111"/>
    <cellStyle name="Parasts 2 2 3 2 3 5" xfId="6086"/>
    <cellStyle name="Parasts 2 2 3 2 4" xfId="1509"/>
    <cellStyle name="Parasts 2 2 3 2 4 2" xfId="1510"/>
    <cellStyle name="Parasts 2 2 3 2 4 2 2" xfId="5117"/>
    <cellStyle name="Parasts 2 2 3 2 4 2 3" xfId="5116"/>
    <cellStyle name="Parasts 2 2 3 2 4 2 4" xfId="6089"/>
    <cellStyle name="Parasts 2 2 3 2 4 3" xfId="5118"/>
    <cellStyle name="Parasts 2 2 3 2 4 4" xfId="5115"/>
    <cellStyle name="Parasts 2 2 3 2 4 5" xfId="6088"/>
    <cellStyle name="Parasts 2 2 3 2 5" xfId="1511"/>
    <cellStyle name="Parasts 2 2 3 2 5 2" xfId="5120"/>
    <cellStyle name="Parasts 2 2 3 2 5 3" xfId="5119"/>
    <cellStyle name="Parasts 2 2 3 2 5 4" xfId="6090"/>
    <cellStyle name="Parasts 2 2 3 2 6" xfId="1512"/>
    <cellStyle name="Parasts 2 2 3 2 6 2" xfId="5122"/>
    <cellStyle name="Parasts 2 2 3 2 6 3" xfId="5121"/>
    <cellStyle name="Parasts 2 2 3 2 6 4" xfId="6091"/>
    <cellStyle name="Parasts 2 2 3 2 7" xfId="5123"/>
    <cellStyle name="Parasts 2 2 3 2 8" xfId="5106"/>
    <cellStyle name="Parasts 2 2 3 2 9" xfId="6083"/>
    <cellStyle name="Parasts 2 2 3 3" xfId="1513"/>
    <cellStyle name="Parasts 2 2 3 3 2" xfId="1514"/>
    <cellStyle name="Parasts 2 2 3 3 2 2" xfId="5126"/>
    <cellStyle name="Parasts 2 2 3 3 2 3" xfId="5125"/>
    <cellStyle name="Parasts 2 2 3 3 2 4" xfId="6093"/>
    <cellStyle name="Parasts 2 2 3 3 3" xfId="5127"/>
    <cellStyle name="Parasts 2 2 3 3 4" xfId="5124"/>
    <cellStyle name="Parasts 2 2 3 3 5" xfId="6092"/>
    <cellStyle name="Parasts 2 2 3 4" xfId="1515"/>
    <cellStyle name="Parasts 2 2 3 4 2" xfId="1516"/>
    <cellStyle name="Parasts 2 2 3 4 2 2" xfId="5130"/>
    <cellStyle name="Parasts 2 2 3 4 2 3" xfId="5129"/>
    <cellStyle name="Parasts 2 2 3 4 2 4" xfId="6095"/>
    <cellStyle name="Parasts 2 2 3 4 3" xfId="5131"/>
    <cellStyle name="Parasts 2 2 3 4 4" xfId="5128"/>
    <cellStyle name="Parasts 2 2 3 4 5" xfId="6094"/>
    <cellStyle name="Parasts 2 2 3 5" xfId="1517"/>
    <cellStyle name="Parasts 2 2 3 5 2" xfId="1518"/>
    <cellStyle name="Parasts 2 2 3 5 2 2" xfId="5134"/>
    <cellStyle name="Parasts 2 2 3 5 2 3" xfId="5133"/>
    <cellStyle name="Parasts 2 2 3 5 2 4" xfId="6097"/>
    <cellStyle name="Parasts 2 2 3 5 3" xfId="5135"/>
    <cellStyle name="Parasts 2 2 3 5 4" xfId="5132"/>
    <cellStyle name="Parasts 2 2 3 5 5" xfId="6096"/>
    <cellStyle name="Parasts 2 2 3 6" xfId="1519"/>
    <cellStyle name="Parasts 2 2 3 6 2" xfId="5137"/>
    <cellStyle name="Parasts 2 2 3 6 3" xfId="5136"/>
    <cellStyle name="Parasts 2 2 3 6 4" xfId="6098"/>
    <cellStyle name="Parasts 2 2 3 7" xfId="1520"/>
    <cellStyle name="Parasts 2 2 3 7 2" xfId="5139"/>
    <cellStyle name="Parasts 2 2 3 7 3" xfId="5138"/>
    <cellStyle name="Parasts 2 2 3 7 4" xfId="6099"/>
    <cellStyle name="Parasts 2 2 3 8" xfId="5140"/>
    <cellStyle name="Parasts 2 2 3 9" xfId="5105"/>
    <cellStyle name="Parasts 2 2 4" xfId="5141"/>
    <cellStyle name="Parasts 2 2 5" xfId="5102"/>
    <cellStyle name="Parasts 2 2 6" xfId="5938"/>
    <cellStyle name="Parasts 2 3" xfId="1521"/>
    <cellStyle name="Parasts 2 3 2" xfId="5143"/>
    <cellStyle name="Parasts 2 3 3" xfId="5142"/>
    <cellStyle name="Parasts 2 4" xfId="5144"/>
    <cellStyle name="Parasts 2 5" xfId="5101"/>
    <cellStyle name="Parasts 3" xfId="1522"/>
    <cellStyle name="Parasts 3 10" xfId="1523"/>
    <cellStyle name="Parasts 3 10 2" xfId="5147"/>
    <cellStyle name="Parasts 3 10 3" xfId="5146"/>
    <cellStyle name="Parasts 3 10 4" xfId="6100"/>
    <cellStyle name="Parasts 3 11" xfId="5148"/>
    <cellStyle name="Parasts 3 12" xfId="5145"/>
    <cellStyle name="Parasts 3 13" xfId="5939"/>
    <cellStyle name="Parasts 3 2" xfId="1524"/>
    <cellStyle name="Parasts 3 2 10" xfId="5941"/>
    <cellStyle name="Parasts 3 2 2" xfId="1525"/>
    <cellStyle name="Parasts 3 2 2 2" xfId="1526"/>
    <cellStyle name="Parasts 3 2 2 2 2" xfId="5152"/>
    <cellStyle name="Parasts 3 2 2 2 3" xfId="5151"/>
    <cellStyle name="Parasts 3 2 2 2 4" xfId="6102"/>
    <cellStyle name="Parasts 3 2 2 3" xfId="5153"/>
    <cellStyle name="Parasts 3 2 2 4" xfId="5150"/>
    <cellStyle name="Parasts 3 2 2 5" xfId="6101"/>
    <cellStyle name="Parasts 3 2 3" xfId="1527"/>
    <cellStyle name="Parasts 3 2 3 2" xfId="1528"/>
    <cellStyle name="Parasts 3 2 3 2 2" xfId="5156"/>
    <cellStyle name="Parasts 3 2 3 2 3" xfId="5155"/>
    <cellStyle name="Parasts 3 2 3 2 4" xfId="6104"/>
    <cellStyle name="Parasts 3 2 3 3" xfId="5157"/>
    <cellStyle name="Parasts 3 2 3 4" xfId="5154"/>
    <cellStyle name="Parasts 3 2 3 5" xfId="6103"/>
    <cellStyle name="Parasts 3 2 4" xfId="1529"/>
    <cellStyle name="Parasts 3 2 4 2" xfId="1530"/>
    <cellStyle name="Parasts 3 2 4 2 2" xfId="5160"/>
    <cellStyle name="Parasts 3 2 4 2 3" xfId="5159"/>
    <cellStyle name="Parasts 3 2 4 2 4" xfId="6106"/>
    <cellStyle name="Parasts 3 2 4 3" xfId="5161"/>
    <cellStyle name="Parasts 3 2 4 4" xfId="5158"/>
    <cellStyle name="Parasts 3 2 4 5" xfId="6105"/>
    <cellStyle name="Parasts 3 2 5" xfId="1531"/>
    <cellStyle name="Parasts 3 2 5 2" xfId="5163"/>
    <cellStyle name="Parasts 3 2 5 3" xfId="5162"/>
    <cellStyle name="Parasts 3 2 5 4" xfId="6107"/>
    <cellStyle name="Parasts 3 2 6" xfId="1532"/>
    <cellStyle name="Parasts 3 2 6 2" xfId="5165"/>
    <cellStyle name="Parasts 3 2 6 3" xfId="5164"/>
    <cellStyle name="Parasts 3 2 6 4" xfId="6108"/>
    <cellStyle name="Parasts 3 2 7" xfId="1533"/>
    <cellStyle name="Parasts 3 2 7 2" xfId="5167"/>
    <cellStyle name="Parasts 3 2 7 3" xfId="5166"/>
    <cellStyle name="Parasts 3 2 7 4" xfId="6109"/>
    <cellStyle name="Parasts 3 2 8" xfId="5168"/>
    <cellStyle name="Parasts 3 2 9" xfId="5149"/>
    <cellStyle name="Parasts 3 3" xfId="1534"/>
    <cellStyle name="Parasts 3 3 10" xfId="5169"/>
    <cellStyle name="Parasts 3 3 11" xfId="6110"/>
    <cellStyle name="Parasts 3 3 2" xfId="1535"/>
    <cellStyle name="Parasts 3 3 2 2" xfId="1536"/>
    <cellStyle name="Parasts 3 3 2 2 2" xfId="5172"/>
    <cellStyle name="Parasts 3 3 2 2 3" xfId="5171"/>
    <cellStyle name="Parasts 3 3 2 2 4" xfId="6112"/>
    <cellStyle name="Parasts 3 3 2 3" xfId="5173"/>
    <cellStyle name="Parasts 3 3 2 4" xfId="5170"/>
    <cellStyle name="Parasts 3 3 2 5" xfId="6111"/>
    <cellStyle name="Parasts 3 3 3" xfId="1537"/>
    <cellStyle name="Parasts 3 3 3 2" xfId="1538"/>
    <cellStyle name="Parasts 3 3 3 2 2" xfId="5176"/>
    <cellStyle name="Parasts 3 3 3 2 3" xfId="5175"/>
    <cellStyle name="Parasts 3 3 3 2 4" xfId="6114"/>
    <cellStyle name="Parasts 3 3 3 3" xfId="5177"/>
    <cellStyle name="Parasts 3 3 3 4" xfId="5174"/>
    <cellStyle name="Parasts 3 3 3 5" xfId="6113"/>
    <cellStyle name="Parasts 3 3 4" xfId="1539"/>
    <cellStyle name="Parasts 3 3 4 2" xfId="1540"/>
    <cellStyle name="Parasts 3 3 4 2 2" xfId="5180"/>
    <cellStyle name="Parasts 3 3 4 2 3" xfId="5179"/>
    <cellStyle name="Parasts 3 3 4 2 4" xfId="6116"/>
    <cellStyle name="Parasts 3 3 4 3" xfId="5181"/>
    <cellStyle name="Parasts 3 3 4 4" xfId="5178"/>
    <cellStyle name="Parasts 3 3 4 5" xfId="6115"/>
    <cellStyle name="Parasts 3 3 5" xfId="1541"/>
    <cellStyle name="Parasts 3 3 5 2" xfId="5183"/>
    <cellStyle name="Parasts 3 3 5 3" xfId="5182"/>
    <cellStyle name="Parasts 3 3 5 4" xfId="6117"/>
    <cellStyle name="Parasts 3 3 6" xfId="1542"/>
    <cellStyle name="Parasts 3 3 6 2" xfId="5185"/>
    <cellStyle name="Parasts 3 3 6 3" xfId="5184"/>
    <cellStyle name="Parasts 3 3 6 4" xfId="6118"/>
    <cellStyle name="Parasts 3 3 7" xfId="1543"/>
    <cellStyle name="Parasts 3 3 7 2" xfId="5187"/>
    <cellStyle name="Parasts 3 3 7 3" xfId="5186"/>
    <cellStyle name="Parasts 3 3 8" xfId="5188"/>
    <cellStyle name="Parasts 3 3 9" xfId="5189"/>
    <cellStyle name="Parasts 3 4" xfId="1544"/>
    <cellStyle name="Parasts 3 4 2" xfId="1545"/>
    <cellStyle name="Parasts 3 4 2 2" xfId="1546"/>
    <cellStyle name="Parasts 3 4 2 2 2" xfId="5193"/>
    <cellStyle name="Parasts 3 4 2 2 3" xfId="5192"/>
    <cellStyle name="Parasts 3 4 2 2 4" xfId="6121"/>
    <cellStyle name="Parasts 3 4 2 3" xfId="5194"/>
    <cellStyle name="Parasts 3 4 2 4" xfId="5191"/>
    <cellStyle name="Parasts 3 4 2 5" xfId="6120"/>
    <cellStyle name="Parasts 3 4 3" xfId="1547"/>
    <cellStyle name="Parasts 3 4 3 2" xfId="1548"/>
    <cellStyle name="Parasts 3 4 3 2 2" xfId="5197"/>
    <cellStyle name="Parasts 3 4 3 2 3" xfId="5196"/>
    <cellStyle name="Parasts 3 4 3 2 4" xfId="6123"/>
    <cellStyle name="Parasts 3 4 3 3" xfId="5198"/>
    <cellStyle name="Parasts 3 4 3 4" xfId="5195"/>
    <cellStyle name="Parasts 3 4 3 5" xfId="6122"/>
    <cellStyle name="Parasts 3 4 4" xfId="1549"/>
    <cellStyle name="Parasts 3 4 4 2" xfId="1550"/>
    <cellStyle name="Parasts 3 4 4 2 2" xfId="5201"/>
    <cellStyle name="Parasts 3 4 4 2 3" xfId="5200"/>
    <cellStyle name="Parasts 3 4 4 2 4" xfId="6125"/>
    <cellStyle name="Parasts 3 4 4 3" xfId="5202"/>
    <cellStyle name="Parasts 3 4 4 4" xfId="5199"/>
    <cellStyle name="Parasts 3 4 4 5" xfId="6124"/>
    <cellStyle name="Parasts 3 4 5" xfId="1551"/>
    <cellStyle name="Parasts 3 4 5 2" xfId="5204"/>
    <cellStyle name="Parasts 3 4 5 3" xfId="5203"/>
    <cellStyle name="Parasts 3 4 5 4" xfId="6126"/>
    <cellStyle name="Parasts 3 4 6" xfId="1552"/>
    <cellStyle name="Parasts 3 4 6 2" xfId="5206"/>
    <cellStyle name="Parasts 3 4 6 3" xfId="5205"/>
    <cellStyle name="Parasts 3 4 6 4" xfId="6127"/>
    <cellStyle name="Parasts 3 4 7" xfId="5207"/>
    <cellStyle name="Parasts 3 4 8" xfId="5190"/>
    <cellStyle name="Parasts 3 4 9" xfId="6119"/>
    <cellStyle name="Parasts 3 5" xfId="1553"/>
    <cellStyle name="Parasts 3 5 2" xfId="1554"/>
    <cellStyle name="Parasts 3 5 2 2" xfId="5210"/>
    <cellStyle name="Parasts 3 5 2 3" xfId="5209"/>
    <cellStyle name="Parasts 3 5 2 4" xfId="6129"/>
    <cellStyle name="Parasts 3 5 3" xfId="5211"/>
    <cellStyle name="Parasts 3 5 4" xfId="5208"/>
    <cellStyle name="Parasts 3 5 5" xfId="6128"/>
    <cellStyle name="Parasts 3 6" xfId="1555"/>
    <cellStyle name="Parasts 3 6 2" xfId="1556"/>
    <cellStyle name="Parasts 3 6 2 2" xfId="5214"/>
    <cellStyle name="Parasts 3 6 2 3" xfId="5213"/>
    <cellStyle name="Parasts 3 6 2 4" xfId="6131"/>
    <cellStyle name="Parasts 3 6 3" xfId="5215"/>
    <cellStyle name="Parasts 3 6 4" xfId="5212"/>
    <cellStyle name="Parasts 3 6 5" xfId="6130"/>
    <cellStyle name="Parasts 3 7" xfId="1557"/>
    <cellStyle name="Parasts 3 7 2" xfId="1558"/>
    <cellStyle name="Parasts 3 7 2 2" xfId="5218"/>
    <cellStyle name="Parasts 3 7 2 3" xfId="5217"/>
    <cellStyle name="Parasts 3 7 2 4" xfId="6133"/>
    <cellStyle name="Parasts 3 7 3" xfId="5219"/>
    <cellStyle name="Parasts 3 7 4" xfId="5216"/>
    <cellStyle name="Parasts 3 7 5" xfId="6132"/>
    <cellStyle name="Parasts 3 8" xfId="1559"/>
    <cellStyle name="Parasts 3 8 2" xfId="5221"/>
    <cellStyle name="Parasts 3 8 3" xfId="5220"/>
    <cellStyle name="Parasts 3 8 4" xfId="6134"/>
    <cellStyle name="Parasts 3 9" xfId="1560"/>
    <cellStyle name="Parasts 3 9 2" xfId="5223"/>
    <cellStyle name="Parasts 3 9 3" xfId="5222"/>
    <cellStyle name="Parasts 3 9 4" xfId="6135"/>
    <cellStyle name="Parasts 4" xfId="1561"/>
    <cellStyle name="Parasts 4 2" xfId="1562"/>
    <cellStyle name="Parasts 4 2 2" xfId="1563"/>
    <cellStyle name="Parasts 4 2 2 2" xfId="5227"/>
    <cellStyle name="Parasts 4 2 2 3" xfId="5226"/>
    <cellStyle name="Parasts 4 2 3" xfId="5228"/>
    <cellStyle name="Parasts 4 2 4" xfId="5225"/>
    <cellStyle name="Parasts 4 2 5" xfId="6136"/>
    <cellStyle name="Parasts 4 3" xfId="1564"/>
    <cellStyle name="Parasts 4 3 2" xfId="5230"/>
    <cellStyle name="Parasts 4 3 3" xfId="5229"/>
    <cellStyle name="Parasts 4 4" xfId="5231"/>
    <cellStyle name="Parasts 4 5" xfId="5224"/>
    <cellStyle name="Parasts 5" xfId="1565"/>
    <cellStyle name="Parasts 5 2" xfId="1566"/>
    <cellStyle name="Parasts 6" xfId="1567"/>
    <cellStyle name="Parasts 6 2" xfId="1568"/>
    <cellStyle name="Parasts 6 2 2" xfId="5234"/>
    <cellStyle name="Parasts 6 2 3" xfId="5233"/>
    <cellStyle name="Parasts 6 2 4" xfId="6137"/>
    <cellStyle name="Parasts 6 3" xfId="1569"/>
    <cellStyle name="Parasts 6 3 2" xfId="5236"/>
    <cellStyle name="Parasts 6 3 3" xfId="5235"/>
    <cellStyle name="Parasts 6 3 4" xfId="6138"/>
    <cellStyle name="Parasts 6 4" xfId="5237"/>
    <cellStyle name="Parasts 6 5" xfId="5232"/>
    <cellStyle name="Parasts 6 6" xfId="5942"/>
    <cellStyle name="Parasts 7" xfId="1570"/>
    <cellStyle name="Parasts 7 2" xfId="1571"/>
    <cellStyle name="Parasts 7 2 2" xfId="5240"/>
    <cellStyle name="Parasts 7 2 3" xfId="5239"/>
    <cellStyle name="Parasts 7 2 4" xfId="6139"/>
    <cellStyle name="Parasts 7 3" xfId="5241"/>
    <cellStyle name="Parasts 7 4" xfId="5238"/>
    <cellStyle name="Parasts 8" xfId="1572"/>
    <cellStyle name="Parasts 8 2" xfId="1573"/>
    <cellStyle name="Parasts 8 2 2" xfId="5244"/>
    <cellStyle name="Parasts 8 2 3" xfId="5243"/>
    <cellStyle name="Parasts 8 2 4" xfId="6141"/>
    <cellStyle name="Parasts 8 3" xfId="5245"/>
    <cellStyle name="Parasts 8 4" xfId="5246"/>
    <cellStyle name="Parasts 8 5" xfId="5242"/>
    <cellStyle name="Parasts 8 6" xfId="6140"/>
    <cellStyle name="Parasts 9" xfId="1574"/>
    <cellStyle name="Parasts 9 2" xfId="1575"/>
    <cellStyle name="Parasts 9 2 2" xfId="1712"/>
    <cellStyle name="Parasts 9 2 2 2" xfId="5247"/>
    <cellStyle name="Parasts 9 2 2 3" xfId="6171"/>
    <cellStyle name="Parasts 9 3" xfId="5248"/>
    <cellStyle name="Parasts 9 4" xfId="5249"/>
    <cellStyle name="Parasts 9 5" xfId="6142"/>
    <cellStyle name="Paskaidrojošs teksts 2" xfId="1576"/>
    <cellStyle name="Paskaidrojošs teksts 2 2" xfId="1577"/>
    <cellStyle name="Paskaidrojošs teksts 2 2 2" xfId="5258"/>
    <cellStyle name="Paskaidrojošs teksts 2 2 3" xfId="5257"/>
    <cellStyle name="Paskaidrojošs teksts 2 3" xfId="5259"/>
    <cellStyle name="Paskaidrojošs teksts 2 3 2" xfId="5260"/>
    <cellStyle name="Paskaidrojošs teksts 2 4" xfId="5261"/>
    <cellStyle name="Paskaidrojošs teksts 2 5" xfId="5256"/>
    <cellStyle name="Pārbaudes šūna 2" xfId="1578"/>
    <cellStyle name="Pārbaudes šūna 2 2" xfId="1579"/>
    <cellStyle name="Pārbaudes šūna 2 2 2" xfId="5252"/>
    <cellStyle name="Pārbaudes šūna 2 2 3" xfId="5251"/>
    <cellStyle name="Pārbaudes šūna 2 3" xfId="5253"/>
    <cellStyle name="Pārbaudes šūna 2 3 2" xfId="5254"/>
    <cellStyle name="Pārbaudes šūna 2 4" xfId="5255"/>
    <cellStyle name="Pārbaudes šūna 2 5" xfId="5250"/>
    <cellStyle name="Pealkiri" xfId="1580"/>
    <cellStyle name="Pealkiri 1" xfId="1581"/>
    <cellStyle name="Pealkiri 1 2" xfId="5264"/>
    <cellStyle name="Pealkiri 1 3" xfId="5263"/>
    <cellStyle name="Pealkiri 2" xfId="1582"/>
    <cellStyle name="Pealkiri 2 2" xfId="5266"/>
    <cellStyle name="Pealkiri 2 3" xfId="5265"/>
    <cellStyle name="Pealkiri 3" xfId="1583"/>
    <cellStyle name="Pealkiri 3 2" xfId="5268"/>
    <cellStyle name="Pealkiri 3 3" xfId="5267"/>
    <cellStyle name="Pealkiri 4" xfId="1584"/>
    <cellStyle name="Pealkiri 4 2" xfId="5270"/>
    <cellStyle name="Pealkiri 4 3" xfId="5269"/>
    <cellStyle name="Pealkiri 5" xfId="5271"/>
    <cellStyle name="Pealkiri 6" xfId="5262"/>
    <cellStyle name="Percent 2" xfId="1585"/>
    <cellStyle name="Percent 2 2" xfId="1586"/>
    <cellStyle name="Percent 2 2 2" xfId="5274"/>
    <cellStyle name="Percent 2 2 3" xfId="5273"/>
    <cellStyle name="Percent 2 3" xfId="1587"/>
    <cellStyle name="Percent 2 3 2" xfId="5276"/>
    <cellStyle name="Percent 2 3 3" xfId="5275"/>
    <cellStyle name="Percent 2 4" xfId="1588"/>
    <cellStyle name="Percent 2 4 2" xfId="5278"/>
    <cellStyle name="Percent 2 4 3" xfId="5277"/>
    <cellStyle name="Percent 2 5" xfId="1589"/>
    <cellStyle name="Percent 2 5 2" xfId="5280"/>
    <cellStyle name="Percent 2 5 3" xfId="5279"/>
    <cellStyle name="Percent 2 6" xfId="5281"/>
    <cellStyle name="Percent 2 7" xfId="5272"/>
    <cellStyle name="Percent 3" xfId="1590"/>
    <cellStyle name="Percent 3 2" xfId="5283"/>
    <cellStyle name="Percent 3 3" xfId="5282"/>
    <cellStyle name="Percent 4" xfId="1591"/>
    <cellStyle name="Percent 4 2" xfId="5285"/>
    <cellStyle name="Percent 4 3" xfId="5284"/>
    <cellStyle name="Piezīme 2" xfId="1592"/>
    <cellStyle name="Piezīme 2 2" xfId="1593"/>
    <cellStyle name="Piezīme 2 2 2" xfId="5288"/>
    <cellStyle name="Piezīme 2 2 3" xfId="5289"/>
    <cellStyle name="Piezīme 2 2 4" xfId="5287"/>
    <cellStyle name="Piezīme 2 3" xfId="5290"/>
    <cellStyle name="Piezīme 2 3 2" xfId="5291"/>
    <cellStyle name="Piezīme 2 4" xfId="5292"/>
    <cellStyle name="Piezīme 2 5" xfId="5286"/>
    <cellStyle name="Piezīme 2_AR" xfId="5293"/>
    <cellStyle name="Result 1" xfId="1594"/>
    <cellStyle name="Result 1 2" xfId="5295"/>
    <cellStyle name="Result 1 3" xfId="5294"/>
    <cellStyle name="Result2 1" xfId="1595"/>
    <cellStyle name="Result2 1 2" xfId="1596"/>
    <cellStyle name="Result2 1 2 2" xfId="5298"/>
    <cellStyle name="Result2 1 2 3" xfId="5297"/>
    <cellStyle name="Result2 1 3" xfId="5299"/>
    <cellStyle name="Result2 1 4" xfId="5296"/>
    <cellStyle name="Rõhk1" xfId="1597"/>
    <cellStyle name="Rõhk1 2" xfId="5301"/>
    <cellStyle name="Rõhk1 3" xfId="5300"/>
    <cellStyle name="Rõhk2" xfId="1598"/>
    <cellStyle name="Rõhk2 2" xfId="5303"/>
    <cellStyle name="Rõhk2 3" xfId="5302"/>
    <cellStyle name="Rõhk3" xfId="1599"/>
    <cellStyle name="Rõhk3 2" xfId="5305"/>
    <cellStyle name="Rõhk3 3" xfId="5304"/>
    <cellStyle name="Rõhk4" xfId="1600"/>
    <cellStyle name="Rõhk4 2" xfId="5307"/>
    <cellStyle name="Rõhk4 3" xfId="5306"/>
    <cellStyle name="Rõhk5" xfId="1601"/>
    <cellStyle name="Rõhk5 2" xfId="5309"/>
    <cellStyle name="Rõhk5 3" xfId="5308"/>
    <cellStyle name="Rõhk6" xfId="1602"/>
    <cellStyle name="Rõhk6 2" xfId="5311"/>
    <cellStyle name="Rõhk6 3" xfId="5310"/>
    <cellStyle name="Saistīta šūna 2" xfId="1603"/>
    <cellStyle name="Saistīta šūna 2 2" xfId="5315"/>
    <cellStyle name="Saistīta šūna 2 3" xfId="5317"/>
    <cellStyle name="Saistīta šūna 2 4" xfId="5319"/>
    <cellStyle name="Saistīta šūna 2 5" xfId="5321"/>
    <cellStyle name="Saistīta šūna 2 6" xfId="5322"/>
    <cellStyle name="Saistīta šūna 2 7" xfId="5313"/>
    <cellStyle name="Saistītā šūna" xfId="1604"/>
    <cellStyle name="Saistītā šūna 2" xfId="1605"/>
    <cellStyle name="Saistītā šūna 2 2" xfId="5316"/>
    <cellStyle name="Saistītā šūna 2 3" xfId="5318"/>
    <cellStyle name="Saistītā šūna 2 4" xfId="5320"/>
    <cellStyle name="Saistītā šūna 2 5" xfId="5314"/>
    <cellStyle name="Saistītā šūna 3" xfId="5323"/>
    <cellStyle name="Saistītā šūna 4" xfId="5324"/>
    <cellStyle name="Saistītā šūna 5" xfId="5312"/>
    <cellStyle name="Saistītā šūna_3_1" xfId="5325"/>
    <cellStyle name="Selgitav tekst" xfId="1606"/>
    <cellStyle name="Selgitav tekst 2" xfId="5327"/>
    <cellStyle name="Selgitav tekst 3" xfId="5326"/>
    <cellStyle name="Sisestus" xfId="1607"/>
    <cellStyle name="Sisestus 2" xfId="5329"/>
    <cellStyle name="Sisestus 3" xfId="5328"/>
    <cellStyle name="Slikts 2" xfId="1608"/>
    <cellStyle name="Slikts 2 2" xfId="1609"/>
    <cellStyle name="Slikts 2 2 2" xfId="5332"/>
    <cellStyle name="Slikts 2 2 3" xfId="5331"/>
    <cellStyle name="Slikts 2 3" xfId="5333"/>
    <cellStyle name="Slikts 2 3 2" xfId="5334"/>
    <cellStyle name="Slikts 2 4" xfId="5335"/>
    <cellStyle name="Slikts 2 5" xfId="5330"/>
    <cellStyle name="Standard_Sonderpreisliste 2002-2" xfId="1610"/>
    <cellStyle name="Stils 1" xfId="1611"/>
    <cellStyle name="Stils 1 2" xfId="1612"/>
    <cellStyle name="Stils 1 2 2" xfId="1613"/>
    <cellStyle name="Stils 1 2 2 2" xfId="1614"/>
    <cellStyle name="Stils 1 2 2 2 2" xfId="5340"/>
    <cellStyle name="Stils 1 2 2 2 3" xfId="5339"/>
    <cellStyle name="Stils 1 2 2 2 4" xfId="6144"/>
    <cellStyle name="Stils 1 2 2 3" xfId="5341"/>
    <cellStyle name="Stils 1 2 2 4" xfId="5338"/>
    <cellStyle name="Stils 1 2 2 5" xfId="6143"/>
    <cellStyle name="Stils 1 2 3" xfId="5342"/>
    <cellStyle name="Stils 1 2 4" xfId="5337"/>
    <cellStyle name="Stils 1 2_3_k" xfId="5343"/>
    <cellStyle name="Stils 1 3" xfId="1615"/>
    <cellStyle name="Stils 1 3 2" xfId="5345"/>
    <cellStyle name="Stils 1 3 3" xfId="5346"/>
    <cellStyle name="Stils 1 3 4" xfId="5344"/>
    <cellStyle name="Stils 1 4" xfId="1616"/>
    <cellStyle name="Stils 1 4 2" xfId="5348"/>
    <cellStyle name="Stils 1 4 3" xfId="5347"/>
    <cellStyle name="Stils 1 5" xfId="1617"/>
    <cellStyle name="Stils 1 5 2" xfId="5350"/>
    <cellStyle name="Stils 1 5 3" xfId="5349"/>
    <cellStyle name="Stils 1 6" xfId="5351"/>
    <cellStyle name="Stils 1 7" xfId="5336"/>
    <cellStyle name="Stils 1_1.1. " xfId="5352"/>
    <cellStyle name="Style 1" xfId="1618"/>
    <cellStyle name="Style 1 2" xfId="1619"/>
    <cellStyle name="Style 1 2 2" xfId="1620"/>
    <cellStyle name="Style 1 2 2 2" xfId="1621"/>
    <cellStyle name="Style 1 2 2 2 2" xfId="5357"/>
    <cellStyle name="Style 1 2 2 2 3" xfId="5356"/>
    <cellStyle name="Style 1 2 2 2 4" xfId="6145"/>
    <cellStyle name="Style 1 2 2 3" xfId="1622"/>
    <cellStyle name="Style 1 2 2 3 2" xfId="5359"/>
    <cellStyle name="Style 1 2 2 3 3" xfId="5358"/>
    <cellStyle name="Style 1 2 2 3 4" xfId="6146"/>
    <cellStyle name="Style 1 2 2 4" xfId="5360"/>
    <cellStyle name="Style 1 2 2 5" xfId="5355"/>
    <cellStyle name="Style 1 2 3" xfId="1623"/>
    <cellStyle name="Style 1 2 3 2" xfId="1624"/>
    <cellStyle name="Style 1 2 3 2 2" xfId="5363"/>
    <cellStyle name="Style 1 2 3 2 3" xfId="5362"/>
    <cellStyle name="Style 1 2 3 3" xfId="5364"/>
    <cellStyle name="Style 1 2 3 4" xfId="5361"/>
    <cellStyle name="Style 1 2 4" xfId="1625"/>
    <cellStyle name="Style 1 2 4 2" xfId="5366"/>
    <cellStyle name="Style 1 2 4 3" xfId="5365"/>
    <cellStyle name="Style 1 2 5" xfId="1626"/>
    <cellStyle name="Style 1 2 5 2" xfId="5368"/>
    <cellStyle name="Style 1 2 5 3" xfId="5367"/>
    <cellStyle name="Style 1 2 5 4" xfId="6147"/>
    <cellStyle name="Style 1 2 6" xfId="1627"/>
    <cellStyle name="Style 1 2 6 2" xfId="5370"/>
    <cellStyle name="Style 1 2 6 3" xfId="5369"/>
    <cellStyle name="Style 1 2 7" xfId="1628"/>
    <cellStyle name="Style 1 2 7 2" xfId="5372"/>
    <cellStyle name="Style 1 2 7 3" xfId="5371"/>
    <cellStyle name="Style 1 2 7 4" xfId="6148"/>
    <cellStyle name="Style 1 2 8" xfId="5373"/>
    <cellStyle name="Style 1 2 9" xfId="5354"/>
    <cellStyle name="Style 1 2_3_1" xfId="5374"/>
    <cellStyle name="Style 1 3" xfId="1629"/>
    <cellStyle name="Style 1 3 2" xfId="1630"/>
    <cellStyle name="Style 1 3 2 2" xfId="5377"/>
    <cellStyle name="Style 1 3 2 3" xfId="5376"/>
    <cellStyle name="Style 1 3 2 4" xfId="6149"/>
    <cellStyle name="Style 1 3 3" xfId="1631"/>
    <cellStyle name="Style 1 3 3 2" xfId="5379"/>
    <cellStyle name="Style 1 3 3 3" xfId="5378"/>
    <cellStyle name="Style 1 3 3 4" xfId="6150"/>
    <cellStyle name="Style 1 3 4" xfId="1632"/>
    <cellStyle name="Style 1 3 4 2" xfId="5381"/>
    <cellStyle name="Style 1 3 4 3" xfId="5380"/>
    <cellStyle name="Style 1 3 5" xfId="1633"/>
    <cellStyle name="Style 1 3 5 2" xfId="5383"/>
    <cellStyle name="Style 1 3 5 3" xfId="5382"/>
    <cellStyle name="Style 1 3 5 4" xfId="6151"/>
    <cellStyle name="Style 1 3 6" xfId="5384"/>
    <cellStyle name="Style 1 3 7" xfId="5375"/>
    <cellStyle name="Style 1 4" xfId="5385"/>
    <cellStyle name="Style 1 5" xfId="5353"/>
    <cellStyle name="Style 1_1" xfId="5386"/>
    <cellStyle name="TableStyleLight1" xfId="5387"/>
    <cellStyle name="Times new" xfId="1634"/>
    <cellStyle name="Times new 2" xfId="5389"/>
    <cellStyle name="Times new 3" xfId="5388"/>
    <cellStyle name="Title" xfId="1635"/>
    <cellStyle name="Title 10" xfId="5391"/>
    <cellStyle name="Title 11" xfId="5392"/>
    <cellStyle name="Title 12" xfId="5393"/>
    <cellStyle name="Title 13" xfId="5394"/>
    <cellStyle name="Title 14" xfId="5395"/>
    <cellStyle name="Title 15" xfId="5396"/>
    <cellStyle name="Title 16" xfId="5397"/>
    <cellStyle name="Title 17" xfId="5398"/>
    <cellStyle name="Title 18" xfId="5399"/>
    <cellStyle name="Title 19" xfId="5400"/>
    <cellStyle name="Title 2" xfId="1636"/>
    <cellStyle name="Title 2 10" xfId="5402"/>
    <cellStyle name="Title 2 11" xfId="5403"/>
    <cellStyle name="Title 2 12" xfId="5404"/>
    <cellStyle name="Title 2 13" xfId="5405"/>
    <cellStyle name="Title 2 14" xfId="5406"/>
    <cellStyle name="Title 2 15" xfId="5407"/>
    <cellStyle name="Title 2 16" xfId="5401"/>
    <cellStyle name="Title 2 2" xfId="1637"/>
    <cellStyle name="Title 2 2 2" xfId="5409"/>
    <cellStyle name="Title 2 2 3" xfId="5410"/>
    <cellStyle name="Title 2 2 4" xfId="5408"/>
    <cellStyle name="Title 2 3" xfId="1638"/>
    <cellStyle name="Title 2 3 2" xfId="5412"/>
    <cellStyle name="Title 2 3 3" xfId="5413"/>
    <cellStyle name="Title 2 3 4" xfId="5411"/>
    <cellStyle name="Title 2 4" xfId="1639"/>
    <cellStyle name="Title 2 4 2" xfId="5415"/>
    <cellStyle name="Title 2 4 3" xfId="5416"/>
    <cellStyle name="Title 2 4 4" xfId="5414"/>
    <cellStyle name="Title 2 5" xfId="5417"/>
    <cellStyle name="Title 2 6" xfId="5418"/>
    <cellStyle name="Title 2 7" xfId="5419"/>
    <cellStyle name="Title 2 8" xfId="5420"/>
    <cellStyle name="Title 2 9" xfId="5421"/>
    <cellStyle name="Title 2_2-2" xfId="5422"/>
    <cellStyle name="Title 20" xfId="5423"/>
    <cellStyle name="Title 21" xfId="5424"/>
    <cellStyle name="Title 22" xfId="5425"/>
    <cellStyle name="Title 23" xfId="5426"/>
    <cellStyle name="Title 24" xfId="5427"/>
    <cellStyle name="Title 25" xfId="5428"/>
    <cellStyle name="Title 26" xfId="5429"/>
    <cellStyle name="Title 27" xfId="5430"/>
    <cellStyle name="Title 28" xfId="5431"/>
    <cellStyle name="Title 29" xfId="5432"/>
    <cellStyle name="Title 3" xfId="1640"/>
    <cellStyle name="Title 3 2" xfId="5434"/>
    <cellStyle name="Title 3 3" xfId="5435"/>
    <cellStyle name="Title 3 4" xfId="5436"/>
    <cellStyle name="Title 3 5" xfId="5433"/>
    <cellStyle name="Title 3_3_k" xfId="5437"/>
    <cellStyle name="Title 30" xfId="5438"/>
    <cellStyle name="Title 31" xfId="5439"/>
    <cellStyle name="Title 32" xfId="5440"/>
    <cellStyle name="Title 33" xfId="5441"/>
    <cellStyle name="Title 34" xfId="5442"/>
    <cellStyle name="Title 35" xfId="5443"/>
    <cellStyle name="Title 36" xfId="5444"/>
    <cellStyle name="Title 37" xfId="5445"/>
    <cellStyle name="Title 38" xfId="5446"/>
    <cellStyle name="Title 39" xfId="5447"/>
    <cellStyle name="Title 4" xfId="1641"/>
    <cellStyle name="Title 4 2" xfId="5449"/>
    <cellStyle name="Title 4 3" xfId="5448"/>
    <cellStyle name="Title 40" xfId="5450"/>
    <cellStyle name="Title 41" xfId="5451"/>
    <cellStyle name="Title 42" xfId="5452"/>
    <cellStyle name="Title 43" xfId="5453"/>
    <cellStyle name="Title 44" xfId="5454"/>
    <cellStyle name="Title 45" xfId="5455"/>
    <cellStyle name="Title 46" xfId="5456"/>
    <cellStyle name="Title 47" xfId="5457"/>
    <cellStyle name="Title 48" xfId="5458"/>
    <cellStyle name="Title 49" xfId="5459"/>
    <cellStyle name="Title 5" xfId="1642"/>
    <cellStyle name="Title 5 2" xfId="5461"/>
    <cellStyle name="Title 5 3" xfId="5460"/>
    <cellStyle name="Title 50" xfId="5462"/>
    <cellStyle name="Title 51" xfId="5390"/>
    <cellStyle name="Title 6" xfId="1643"/>
    <cellStyle name="Title 6 2" xfId="5464"/>
    <cellStyle name="Title 6 3" xfId="5463"/>
    <cellStyle name="Title 7" xfId="1644"/>
    <cellStyle name="Title 7 2" xfId="5466"/>
    <cellStyle name="Title 7 3" xfId="5465"/>
    <cellStyle name="Title 8" xfId="1645"/>
    <cellStyle name="Title 8 2" xfId="5468"/>
    <cellStyle name="Title 8 3" xfId="5469"/>
    <cellStyle name="Title 8 4" xfId="5467"/>
    <cellStyle name="Title 9" xfId="1646"/>
    <cellStyle name="Title 9 2" xfId="5471"/>
    <cellStyle name="Title 9 3" xfId="5472"/>
    <cellStyle name="Title 9 4" xfId="5470"/>
    <cellStyle name="Total" xfId="1647"/>
    <cellStyle name="Total 10" xfId="5474"/>
    <cellStyle name="Total 11" xfId="5475"/>
    <cellStyle name="Total 12" xfId="5476"/>
    <cellStyle name="Total 13" xfId="5477"/>
    <cellStyle name="Total 14" xfId="5478"/>
    <cellStyle name="Total 15" xfId="5479"/>
    <cellStyle name="Total 16" xfId="5480"/>
    <cellStyle name="Total 17" xfId="5481"/>
    <cellStyle name="Total 18" xfId="5482"/>
    <cellStyle name="Total 19" xfId="5483"/>
    <cellStyle name="Total 2" xfId="1648"/>
    <cellStyle name="Total 2 10" xfId="5485"/>
    <cellStyle name="Total 2 11" xfId="5486"/>
    <cellStyle name="Total 2 12" xfId="5487"/>
    <cellStyle name="Total 2 13" xfId="5488"/>
    <cellStyle name="Total 2 14" xfId="5489"/>
    <cellStyle name="Total 2 15" xfId="5490"/>
    <cellStyle name="Total 2 16" xfId="5484"/>
    <cellStyle name="Total 2 2" xfId="1649"/>
    <cellStyle name="Total 2 2 2" xfId="5492"/>
    <cellStyle name="Total 2 2 3" xfId="5493"/>
    <cellStyle name="Total 2 2 4" xfId="5491"/>
    <cellStyle name="Total 2 3" xfId="1650"/>
    <cellStyle name="Total 2 3 2" xfId="5495"/>
    <cellStyle name="Total 2 3 3" xfId="5496"/>
    <cellStyle name="Total 2 3 4" xfId="5494"/>
    <cellStyle name="Total 2 4" xfId="1651"/>
    <cellStyle name="Total 2 4 2" xfId="5498"/>
    <cellStyle name="Total 2 4 3" xfId="5499"/>
    <cellStyle name="Total 2 4 4" xfId="5497"/>
    <cellStyle name="Total 2 5" xfId="5500"/>
    <cellStyle name="Total 2 6" xfId="5501"/>
    <cellStyle name="Total 2 7" xfId="5502"/>
    <cellStyle name="Total 2 8" xfId="5503"/>
    <cellStyle name="Total 2 9" xfId="5504"/>
    <cellStyle name="Total 2_2-2" xfId="5505"/>
    <cellStyle name="Total 20" xfId="5506"/>
    <cellStyle name="Total 21" xfId="5507"/>
    <cellStyle name="Total 22" xfId="5508"/>
    <cellStyle name="Total 23" xfId="5509"/>
    <cellStyle name="Total 24" xfId="5510"/>
    <cellStyle name="Total 25" xfId="5511"/>
    <cellStyle name="Total 26" xfId="5512"/>
    <cellStyle name="Total 27" xfId="5513"/>
    <cellStyle name="Total 28" xfId="5514"/>
    <cellStyle name="Total 29" xfId="5515"/>
    <cellStyle name="Total 3" xfId="1652"/>
    <cellStyle name="Total 3 2" xfId="5517"/>
    <cellStyle name="Total 3 3" xfId="5518"/>
    <cellStyle name="Total 3 4" xfId="5519"/>
    <cellStyle name="Total 3 5" xfId="5516"/>
    <cellStyle name="Total 3_3_k" xfId="5520"/>
    <cellStyle name="Total 30" xfId="5521"/>
    <cellStyle name="Total 31" xfId="5522"/>
    <cellStyle name="Total 32" xfId="5523"/>
    <cellStyle name="Total 33" xfId="5524"/>
    <cellStyle name="Total 34" xfId="5525"/>
    <cellStyle name="Total 35" xfId="5526"/>
    <cellStyle name="Total 36" xfId="5527"/>
    <cellStyle name="Total 37" xfId="5528"/>
    <cellStyle name="Total 38" xfId="5529"/>
    <cellStyle name="Total 39" xfId="5530"/>
    <cellStyle name="Total 4" xfId="1653"/>
    <cellStyle name="Total 4 2" xfId="5532"/>
    <cellStyle name="Total 4 3" xfId="5531"/>
    <cellStyle name="Total 40" xfId="5533"/>
    <cellStyle name="Total 41" xfId="5534"/>
    <cellStyle name="Total 42" xfId="5535"/>
    <cellStyle name="Total 43" xfId="5536"/>
    <cellStyle name="Total 44" xfId="5537"/>
    <cellStyle name="Total 45" xfId="5538"/>
    <cellStyle name="Total 46" xfId="5539"/>
    <cellStyle name="Total 47" xfId="5540"/>
    <cellStyle name="Total 48" xfId="5541"/>
    <cellStyle name="Total 49" xfId="5542"/>
    <cellStyle name="Total 5" xfId="1654"/>
    <cellStyle name="Total 5 2" xfId="5544"/>
    <cellStyle name="Total 5 3" xfId="5543"/>
    <cellStyle name="Total 50" xfId="5545"/>
    <cellStyle name="Total 51" xfId="5473"/>
    <cellStyle name="Total 6" xfId="1655"/>
    <cellStyle name="Total 6 2" xfId="5547"/>
    <cellStyle name="Total 6 3" xfId="5546"/>
    <cellStyle name="Total 7" xfId="1656"/>
    <cellStyle name="Total 7 2" xfId="5549"/>
    <cellStyle name="Total 7 3" xfId="5548"/>
    <cellStyle name="Total 8" xfId="1657"/>
    <cellStyle name="Total 8 2" xfId="5551"/>
    <cellStyle name="Total 8 3" xfId="5552"/>
    <cellStyle name="Total 8 4" xfId="5550"/>
    <cellStyle name="Total 9" xfId="1658"/>
    <cellStyle name="Total 9 2" xfId="5554"/>
    <cellStyle name="Total 9 3" xfId="5555"/>
    <cellStyle name="Total 9 4" xfId="5553"/>
    <cellStyle name="Väljund" xfId="1659"/>
    <cellStyle name="Väljund 2" xfId="5557"/>
    <cellStyle name="Väljund 3" xfId="5556"/>
    <cellStyle name="Virsraksts 1 2" xfId="1660"/>
    <cellStyle name="Virsraksts 1 2 2" xfId="1661"/>
    <cellStyle name="Virsraksts 1 2 2 2" xfId="5560"/>
    <cellStyle name="Virsraksts 1 2 2 3" xfId="5559"/>
    <cellStyle name="Virsraksts 1 2 3" xfId="5561"/>
    <cellStyle name="Virsraksts 1 2 3 2" xfId="5562"/>
    <cellStyle name="Virsraksts 1 2 4" xfId="5563"/>
    <cellStyle name="Virsraksts 1 2 5" xfId="5558"/>
    <cellStyle name="Virsraksts 2 2" xfId="1662"/>
    <cellStyle name="Virsraksts 2 2 2" xfId="1663"/>
    <cellStyle name="Virsraksts 2 2 2 2" xfId="5566"/>
    <cellStyle name="Virsraksts 2 2 2 3" xfId="5565"/>
    <cellStyle name="Virsraksts 2 2 3" xfId="5567"/>
    <cellStyle name="Virsraksts 2 2 3 2" xfId="5568"/>
    <cellStyle name="Virsraksts 2 2 4" xfId="5569"/>
    <cellStyle name="Virsraksts 2 2 5" xfId="5564"/>
    <cellStyle name="Virsraksts 3 2" xfId="1664"/>
    <cellStyle name="Virsraksts 3 2 2" xfId="1665"/>
    <cellStyle name="Virsraksts 3 2 2 2" xfId="5572"/>
    <cellStyle name="Virsraksts 3 2 2 3" xfId="5571"/>
    <cellStyle name="Virsraksts 3 2 3" xfId="5573"/>
    <cellStyle name="Virsraksts 3 2 3 2" xfId="5574"/>
    <cellStyle name="Virsraksts 3 2 4" xfId="5575"/>
    <cellStyle name="Virsraksts 3 2 5" xfId="5570"/>
    <cellStyle name="Virsraksts 4 2" xfId="1666"/>
    <cellStyle name="Virsraksts 4 2 2" xfId="1667"/>
    <cellStyle name="Virsraksts 4 2 2 2" xfId="5578"/>
    <cellStyle name="Virsraksts 4 2 2 3" xfId="5577"/>
    <cellStyle name="Virsraksts 4 2 3" xfId="5579"/>
    <cellStyle name="Virsraksts 4 2 3 2" xfId="5580"/>
    <cellStyle name="Virsraksts 4 2 4" xfId="5581"/>
    <cellStyle name="Virsraksts 4 2 5" xfId="5576"/>
    <cellStyle name="Warning Text" xfId="1668"/>
    <cellStyle name="Warning Text 10" xfId="5583"/>
    <cellStyle name="Warning Text 11" xfId="5584"/>
    <cellStyle name="Warning Text 12" xfId="5585"/>
    <cellStyle name="Warning Text 13" xfId="5586"/>
    <cellStyle name="Warning Text 14" xfId="5587"/>
    <cellStyle name="Warning Text 15" xfId="5588"/>
    <cellStyle name="Warning Text 16" xfId="5589"/>
    <cellStyle name="Warning Text 17" xfId="5590"/>
    <cellStyle name="Warning Text 18" xfId="5591"/>
    <cellStyle name="Warning Text 19" xfId="5592"/>
    <cellStyle name="Warning Text 2" xfId="1669"/>
    <cellStyle name="Warning Text 2 10" xfId="5594"/>
    <cellStyle name="Warning Text 2 11" xfId="5595"/>
    <cellStyle name="Warning Text 2 12" xfId="5596"/>
    <cellStyle name="Warning Text 2 13" xfId="5597"/>
    <cellStyle name="Warning Text 2 14" xfId="5598"/>
    <cellStyle name="Warning Text 2 15" xfId="5599"/>
    <cellStyle name="Warning Text 2 16" xfId="5593"/>
    <cellStyle name="Warning Text 2 2" xfId="1670"/>
    <cellStyle name="Warning Text 2 2 2" xfId="5601"/>
    <cellStyle name="Warning Text 2 2 3" xfId="5602"/>
    <cellStyle name="Warning Text 2 2 4" xfId="5600"/>
    <cellStyle name="Warning Text 2 3" xfId="1671"/>
    <cellStyle name="Warning Text 2 3 2" xfId="5604"/>
    <cellStyle name="Warning Text 2 3 3" xfId="5605"/>
    <cellStyle name="Warning Text 2 3 4" xfId="5603"/>
    <cellStyle name="Warning Text 2 4" xfId="1672"/>
    <cellStyle name="Warning Text 2 4 2" xfId="5607"/>
    <cellStyle name="Warning Text 2 4 3" xfId="5608"/>
    <cellStyle name="Warning Text 2 4 4" xfId="5606"/>
    <cellStyle name="Warning Text 2 5" xfId="5609"/>
    <cellStyle name="Warning Text 2 6" xfId="5610"/>
    <cellStyle name="Warning Text 2 7" xfId="5611"/>
    <cellStyle name="Warning Text 2 8" xfId="5612"/>
    <cellStyle name="Warning Text 2 9" xfId="5613"/>
    <cellStyle name="Warning Text 2_2-2" xfId="5614"/>
    <cellStyle name="Warning Text 20" xfId="5615"/>
    <cellStyle name="Warning Text 21" xfId="5616"/>
    <cellStyle name="Warning Text 22" xfId="5617"/>
    <cellStyle name="Warning Text 23" xfId="5618"/>
    <cellStyle name="Warning Text 24" xfId="5619"/>
    <cellStyle name="Warning Text 25" xfId="5620"/>
    <cellStyle name="Warning Text 26" xfId="5621"/>
    <cellStyle name="Warning Text 27" xfId="5622"/>
    <cellStyle name="Warning Text 28" xfId="5623"/>
    <cellStyle name="Warning Text 29" xfId="5624"/>
    <cellStyle name="Warning Text 3" xfId="1673"/>
    <cellStyle name="Warning Text 3 2" xfId="5626"/>
    <cellStyle name="Warning Text 3 3" xfId="5627"/>
    <cellStyle name="Warning Text 3 4" xfId="5628"/>
    <cellStyle name="Warning Text 3 5" xfId="5625"/>
    <cellStyle name="Warning Text 3_3_k" xfId="5629"/>
    <cellStyle name="Warning Text 30" xfId="5630"/>
    <cellStyle name="Warning Text 31" xfId="5631"/>
    <cellStyle name="Warning Text 32" xfId="5632"/>
    <cellStyle name="Warning Text 33" xfId="5633"/>
    <cellStyle name="Warning Text 34" xfId="5634"/>
    <cellStyle name="Warning Text 35" xfId="5635"/>
    <cellStyle name="Warning Text 36" xfId="5636"/>
    <cellStyle name="Warning Text 37" xfId="5637"/>
    <cellStyle name="Warning Text 38" xfId="5638"/>
    <cellStyle name="Warning Text 39" xfId="5639"/>
    <cellStyle name="Warning Text 4" xfId="1674"/>
    <cellStyle name="Warning Text 4 2" xfId="5641"/>
    <cellStyle name="Warning Text 4 3" xfId="5640"/>
    <cellStyle name="Warning Text 40" xfId="5642"/>
    <cellStyle name="Warning Text 41" xfId="5643"/>
    <cellStyle name="Warning Text 42" xfId="5644"/>
    <cellStyle name="Warning Text 43" xfId="5645"/>
    <cellStyle name="Warning Text 44" xfId="5646"/>
    <cellStyle name="Warning Text 45" xfId="5647"/>
    <cellStyle name="Warning Text 46" xfId="5648"/>
    <cellStyle name="Warning Text 47" xfId="5649"/>
    <cellStyle name="Warning Text 48" xfId="5650"/>
    <cellStyle name="Warning Text 49" xfId="5651"/>
    <cellStyle name="Warning Text 5" xfId="1675"/>
    <cellStyle name="Warning Text 5 2" xfId="5653"/>
    <cellStyle name="Warning Text 5 3" xfId="5652"/>
    <cellStyle name="Warning Text 50" xfId="5654"/>
    <cellStyle name="Warning Text 51" xfId="5582"/>
    <cellStyle name="Warning Text 6" xfId="1676"/>
    <cellStyle name="Warning Text 6 2" xfId="5656"/>
    <cellStyle name="Warning Text 6 3" xfId="5655"/>
    <cellStyle name="Warning Text 7" xfId="1677"/>
    <cellStyle name="Warning Text 7 2" xfId="5658"/>
    <cellStyle name="Warning Text 7 3" xfId="5657"/>
    <cellStyle name="Warning Text 8" xfId="1678"/>
    <cellStyle name="Warning Text 8 2" xfId="5660"/>
    <cellStyle name="Warning Text 8 3" xfId="5661"/>
    <cellStyle name="Warning Text 8 4" xfId="5659"/>
    <cellStyle name="Warning Text 9" xfId="1679"/>
    <cellStyle name="Warning Text 9 2" xfId="5663"/>
    <cellStyle name="Warning Text 9 3" xfId="5664"/>
    <cellStyle name="Warning Text 9 4" xfId="5662"/>
    <cellStyle name="Обычный 2" xfId="1680"/>
    <cellStyle name="Обычный 2 2" xfId="1681"/>
    <cellStyle name="Обычный 2 2 2" xfId="5667"/>
    <cellStyle name="Обычный 2 2 3" xfId="5666"/>
    <cellStyle name="Обычный 2 3" xfId="5668"/>
    <cellStyle name="Обычный 2 4" xfId="5669"/>
    <cellStyle name="Обычный 2 5" xfId="5665"/>
    <cellStyle name="Обычный 2_1.1. " xfId="5670"/>
    <cellStyle name="Обычный 3" xfId="1682"/>
    <cellStyle name="Обычный 3 2" xfId="5672"/>
    <cellStyle name="Обычный 3 3" xfId="5671"/>
    <cellStyle name="Обычный 4" xfId="1683"/>
    <cellStyle name="Обычный 4 10" xfId="6152"/>
    <cellStyle name="Обычный 4 2" xfId="1684"/>
    <cellStyle name="Обычный 4 2 2" xfId="1685"/>
    <cellStyle name="Обычный 4 2 2 2" xfId="1686"/>
    <cellStyle name="Обычный 4 2 2 2 2" xfId="5677"/>
    <cellStyle name="Обычный 4 2 2 2 3" xfId="5676"/>
    <cellStyle name="Обычный 4 2 2 2 4" xfId="6155"/>
    <cellStyle name="Обычный 4 2 2 3" xfId="5678"/>
    <cellStyle name="Обычный 4 2 2 4" xfId="5675"/>
    <cellStyle name="Обычный 4 2 2 5" xfId="6154"/>
    <cellStyle name="Обычный 4 2 3" xfId="1687"/>
    <cellStyle name="Обычный 4 2 3 2" xfId="1688"/>
    <cellStyle name="Обычный 4 2 3 2 2" xfId="5681"/>
    <cellStyle name="Обычный 4 2 3 2 3" xfId="5680"/>
    <cellStyle name="Обычный 4 2 3 2 4" xfId="6157"/>
    <cellStyle name="Обычный 4 2 3 3" xfId="5682"/>
    <cellStyle name="Обычный 4 2 3 4" xfId="5679"/>
    <cellStyle name="Обычный 4 2 3 5" xfId="6156"/>
    <cellStyle name="Обычный 4 2 4" xfId="1689"/>
    <cellStyle name="Обычный 4 2 4 2" xfId="1690"/>
    <cellStyle name="Обычный 4 2 4 2 2" xfId="5685"/>
    <cellStyle name="Обычный 4 2 4 2 3" xfId="5684"/>
    <cellStyle name="Обычный 4 2 4 2 4" xfId="6159"/>
    <cellStyle name="Обычный 4 2 4 3" xfId="5686"/>
    <cellStyle name="Обычный 4 2 4 4" xfId="5683"/>
    <cellStyle name="Обычный 4 2 4 5" xfId="6158"/>
    <cellStyle name="Обычный 4 2 5" xfId="1691"/>
    <cellStyle name="Обычный 4 2 5 2" xfId="5688"/>
    <cellStyle name="Обычный 4 2 5 3" xfId="5687"/>
    <cellStyle name="Обычный 4 2 5 4" xfId="6160"/>
    <cellStyle name="Обычный 4 2 6" xfId="1692"/>
    <cellStyle name="Обычный 4 2 6 2" xfId="5690"/>
    <cellStyle name="Обычный 4 2 6 3" xfId="5689"/>
    <cellStyle name="Обычный 4 2 6 4" xfId="6161"/>
    <cellStyle name="Обычный 4 2 7" xfId="5691"/>
    <cellStyle name="Обычный 4 2 8" xfId="5674"/>
    <cellStyle name="Обычный 4 2 9" xfId="6153"/>
    <cellStyle name="Обычный 4 3" xfId="1693"/>
    <cellStyle name="Обычный 4 3 2" xfId="1694"/>
    <cellStyle name="Обычный 4 3 2 2" xfId="5694"/>
    <cellStyle name="Обычный 4 3 2 3" xfId="5693"/>
    <cellStyle name="Обычный 4 3 2 4" xfId="6163"/>
    <cellStyle name="Обычный 4 3 3" xfId="5695"/>
    <cellStyle name="Обычный 4 3 4" xfId="5692"/>
    <cellStyle name="Обычный 4 3 5" xfId="6162"/>
    <cellStyle name="Обычный 4 4" xfId="1695"/>
    <cellStyle name="Обычный 4 4 2" xfId="1696"/>
    <cellStyle name="Обычный 4 4 2 2" xfId="5698"/>
    <cellStyle name="Обычный 4 4 2 3" xfId="5697"/>
    <cellStyle name="Обычный 4 4 2 4" xfId="6165"/>
    <cellStyle name="Обычный 4 4 3" xfId="5699"/>
    <cellStyle name="Обычный 4 4 4" xfId="5696"/>
    <cellStyle name="Обычный 4 4 5" xfId="6164"/>
    <cellStyle name="Обычный 4 5" xfId="1697"/>
    <cellStyle name="Обычный 4 5 2" xfId="1698"/>
    <cellStyle name="Обычный 4 5 2 2" xfId="5702"/>
    <cellStyle name="Обычный 4 5 2 3" xfId="5701"/>
    <cellStyle name="Обычный 4 5 2 4" xfId="6167"/>
    <cellStyle name="Обычный 4 5 3" xfId="5703"/>
    <cellStyle name="Обычный 4 5 4" xfId="5700"/>
    <cellStyle name="Обычный 4 5 5" xfId="6166"/>
    <cellStyle name="Обычный 4 6" xfId="1699"/>
    <cellStyle name="Обычный 4 6 2" xfId="5705"/>
    <cellStyle name="Обычный 4 6 3" xfId="5704"/>
    <cellStyle name="Обычный 4 6 4" xfId="6168"/>
    <cellStyle name="Обычный 4 7" xfId="1700"/>
    <cellStyle name="Обычный 4 7 2" xfId="5707"/>
    <cellStyle name="Обычный 4 7 3" xfId="5706"/>
    <cellStyle name="Обычный 4 7 4" xfId="6169"/>
    <cellStyle name="Обычный 4 8" xfId="5708"/>
    <cellStyle name="Обычный 4 9" xfId="5673"/>
    <cellStyle name="Обычный_2009-04-27_PED IESN" xfId="1701"/>
    <cellStyle name="Процентный 2" xfId="1702"/>
    <cellStyle name="Процентный 2 2" xfId="5710"/>
    <cellStyle name="Процентный 2 3" xfId="5709"/>
    <cellStyle name="Стиль 1" xfId="1703"/>
    <cellStyle name="Стиль 1 2" xfId="5712"/>
    <cellStyle name="Стиль 1 3" xfId="5713"/>
    <cellStyle name="Стиль 1 4" xfId="5711"/>
    <cellStyle name="Финансовый 2" xfId="1704"/>
    <cellStyle name="Финансовый 2 2" xfId="1705"/>
    <cellStyle name="Финансовый 2 2 2" xfId="5716"/>
    <cellStyle name="Финансовый 2 2 3" xfId="5715"/>
    <cellStyle name="Финансовый 2 3" xfId="5717"/>
    <cellStyle name="Финансовый 2 4" xfId="57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2300DC"/>
      <rgbColor rgb="00FFFF00"/>
      <rgbColor rgb="00FF00FF"/>
      <rgbColor rgb="0000FFFF"/>
      <rgbColor rgb="00800000"/>
      <rgbColor rgb="00008000"/>
      <rgbColor rgb="00000080"/>
      <rgbColor rgb="00808000"/>
      <rgbColor rgb="00800080"/>
      <rgbColor rgb="00008080"/>
      <rgbColor rgb="00C0C0C0"/>
      <rgbColor rgb="00808080"/>
      <rgbColor rgb="009999FF"/>
      <rgbColor rgb="00B84700"/>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2323DC"/>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C2300"/>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7"/>
  <sheetViews>
    <sheetView tabSelected="1" view="pageBreakPreview" topLeftCell="B1" zoomScale="90" zoomScaleNormal="100" zoomScaleSheetLayoutView="90" workbookViewId="0">
      <selection activeCell="D8" sqref="D8:K8"/>
    </sheetView>
  </sheetViews>
  <sheetFormatPr defaultColWidth="9.140625" defaultRowHeight="15"/>
  <cols>
    <col min="1" max="1" width="4.42578125" style="5" hidden="1" customWidth="1"/>
    <col min="2" max="2" width="10" style="5" customWidth="1"/>
    <col min="3" max="3" width="21.42578125" style="5" bestFit="1" customWidth="1"/>
    <col min="4" max="4" width="9.140625" style="5"/>
    <col min="5" max="5" width="7.85546875" style="5" customWidth="1"/>
    <col min="6" max="6" width="14.5703125" style="5" customWidth="1"/>
    <col min="7" max="7" width="12.7109375" style="5" customWidth="1"/>
    <col min="8" max="8" width="11.5703125" style="5" customWidth="1"/>
    <col min="9" max="9" width="16" style="5" customWidth="1"/>
    <col min="10" max="10" width="12.140625" style="5" customWidth="1"/>
    <col min="11" max="11" width="11.140625" style="5" bestFit="1" customWidth="1"/>
    <col min="12" max="12" width="11.28515625" style="4" bestFit="1" customWidth="1"/>
    <col min="13" max="13" width="11.42578125" style="4" bestFit="1" customWidth="1"/>
    <col min="14" max="29" width="9.140625" style="4"/>
    <col min="30" max="16384" width="9.140625" style="5"/>
  </cols>
  <sheetData>
    <row r="1" spans="1:29" ht="21.75" customHeight="1">
      <c r="A1" s="105" t="s">
        <v>215</v>
      </c>
      <c r="B1" s="105"/>
      <c r="C1" s="105"/>
      <c r="D1" s="105"/>
      <c r="E1" s="105"/>
      <c r="F1" s="105"/>
      <c r="G1" s="105"/>
      <c r="H1" s="105"/>
      <c r="I1" s="105"/>
      <c r="J1" s="105"/>
      <c r="K1" s="105"/>
    </row>
    <row r="2" spans="1:29" ht="21.75" customHeight="1">
      <c r="A2" s="81"/>
      <c r="B2" s="82"/>
      <c r="C2" s="105" t="s">
        <v>214</v>
      </c>
      <c r="D2" s="105"/>
      <c r="E2" s="105"/>
      <c r="F2" s="105"/>
      <c r="G2" s="105"/>
      <c r="H2" s="105"/>
      <c r="I2" s="105"/>
      <c r="J2" s="105"/>
      <c r="K2" s="105"/>
    </row>
    <row r="3" spans="1:29" ht="15" customHeight="1">
      <c r="A3" s="6"/>
      <c r="B3" s="106" t="s">
        <v>216</v>
      </c>
      <c r="C3" s="106"/>
      <c r="D3" s="106"/>
      <c r="E3" s="106"/>
      <c r="F3" s="106"/>
      <c r="G3" s="106"/>
      <c r="H3" s="106"/>
      <c r="I3" s="106"/>
      <c r="J3" s="106"/>
      <c r="K3" s="106"/>
    </row>
    <row r="4" spans="1:29" s="4" customFormat="1" ht="17.100000000000001" customHeight="1">
      <c r="A4" s="103" t="s">
        <v>23</v>
      </c>
      <c r="B4" s="103"/>
      <c r="C4" s="103"/>
      <c r="D4" s="104" t="s">
        <v>214</v>
      </c>
      <c r="E4" s="104"/>
      <c r="F4" s="104"/>
      <c r="G4" s="104"/>
      <c r="H4" s="104"/>
      <c r="I4" s="104"/>
      <c r="J4" s="104"/>
      <c r="K4" s="104"/>
    </row>
    <row r="5" spans="1:29" s="4" customFormat="1" ht="17.100000000000001" customHeight="1">
      <c r="A5" s="103" t="s">
        <v>21</v>
      </c>
      <c r="B5" s="103"/>
      <c r="C5" s="103"/>
      <c r="D5" s="104" t="s">
        <v>214</v>
      </c>
      <c r="E5" s="104"/>
      <c r="F5" s="104"/>
      <c r="G5" s="104"/>
      <c r="H5" s="104"/>
      <c r="I5" s="104"/>
      <c r="J5" s="104"/>
      <c r="K5" s="104"/>
    </row>
    <row r="6" spans="1:29" s="4" customFormat="1" ht="17.100000000000001" customHeight="1">
      <c r="A6" s="103" t="s">
        <v>24</v>
      </c>
      <c r="B6" s="103"/>
      <c r="C6" s="103"/>
      <c r="D6" s="107" t="s">
        <v>86</v>
      </c>
      <c r="E6" s="108"/>
      <c r="F6" s="108"/>
      <c r="G6" s="108"/>
      <c r="H6" s="108"/>
      <c r="I6" s="108"/>
      <c r="J6" s="108"/>
      <c r="K6" s="108"/>
    </row>
    <row r="7" spans="1:29" s="4" customFormat="1" ht="17.100000000000001" customHeight="1">
      <c r="A7" s="103" t="s">
        <v>287</v>
      </c>
      <c r="B7" s="103"/>
      <c r="C7" s="103"/>
      <c r="D7" s="109" t="s">
        <v>393</v>
      </c>
      <c r="E7" s="109"/>
      <c r="F7" s="109"/>
      <c r="G7" s="109"/>
      <c r="H7" s="109"/>
      <c r="I7" s="109"/>
      <c r="J7" s="109"/>
      <c r="K7" s="109"/>
    </row>
    <row r="8" spans="1:29" s="4" customFormat="1" ht="17.100000000000001" customHeight="1">
      <c r="A8" s="103" t="s">
        <v>217</v>
      </c>
      <c r="B8" s="103"/>
      <c r="C8" s="103"/>
      <c r="D8" s="109"/>
      <c r="E8" s="109"/>
      <c r="F8" s="109"/>
      <c r="G8" s="109"/>
      <c r="H8" s="109"/>
      <c r="I8" s="109"/>
      <c r="J8" s="109"/>
      <c r="K8" s="109"/>
    </row>
    <row r="9" spans="1:29" s="4" customFormat="1" ht="17.100000000000001" customHeight="1">
      <c r="A9" s="110" t="s">
        <v>218</v>
      </c>
      <c r="B9" s="110"/>
      <c r="C9" s="110"/>
      <c r="D9" s="111"/>
      <c r="E9" s="111"/>
      <c r="F9" s="111"/>
      <c r="G9" s="111"/>
      <c r="H9" s="111"/>
      <c r="I9" s="111"/>
      <c r="J9" s="111"/>
      <c r="K9" s="111"/>
    </row>
    <row r="10" spans="1:29" s="7" customFormat="1" ht="18.600000000000001" customHeight="1">
      <c r="A10" s="83" t="s">
        <v>25</v>
      </c>
      <c r="B10" s="112" t="s">
        <v>26</v>
      </c>
      <c r="C10" s="112" t="s">
        <v>38</v>
      </c>
      <c r="D10" s="112"/>
      <c r="E10" s="112"/>
      <c r="F10" s="112"/>
      <c r="G10" s="112" t="s">
        <v>27</v>
      </c>
      <c r="H10" s="112" t="s">
        <v>40</v>
      </c>
      <c r="I10" s="112"/>
      <c r="J10" s="112"/>
      <c r="K10" s="112" t="s">
        <v>30</v>
      </c>
      <c r="L10" s="4"/>
      <c r="M10" s="4"/>
      <c r="N10" s="4"/>
      <c r="O10" s="4"/>
      <c r="P10" s="4"/>
      <c r="Q10" s="4"/>
      <c r="R10" s="4"/>
      <c r="S10" s="4"/>
      <c r="T10" s="4"/>
      <c r="U10" s="4"/>
      <c r="V10" s="4"/>
      <c r="W10" s="4"/>
      <c r="X10" s="4"/>
      <c r="Y10" s="4"/>
      <c r="Z10" s="4"/>
      <c r="AA10" s="4"/>
      <c r="AB10" s="4"/>
      <c r="AC10" s="4"/>
    </row>
    <row r="11" spans="1:29" s="7" customFormat="1" ht="25.5" customHeight="1">
      <c r="A11" s="83"/>
      <c r="B11" s="112"/>
      <c r="C11" s="112"/>
      <c r="D11" s="112"/>
      <c r="E11" s="112"/>
      <c r="F11" s="112"/>
      <c r="G11" s="112"/>
      <c r="H11" s="83" t="s">
        <v>28</v>
      </c>
      <c r="I11" s="83" t="s">
        <v>39</v>
      </c>
      <c r="J11" s="83" t="s">
        <v>29</v>
      </c>
      <c r="K11" s="112"/>
      <c r="L11" s="4"/>
      <c r="M11" s="4"/>
      <c r="N11" s="4"/>
      <c r="O11" s="4"/>
      <c r="P11" s="4"/>
      <c r="Q11" s="4"/>
      <c r="R11" s="4"/>
      <c r="S11" s="4"/>
      <c r="T11" s="4"/>
      <c r="U11" s="4"/>
      <c r="V11" s="4"/>
      <c r="W11" s="4"/>
      <c r="X11" s="4"/>
      <c r="Y11" s="4"/>
      <c r="Z11" s="4"/>
      <c r="AA11" s="4"/>
      <c r="AB11" s="4"/>
      <c r="AC11" s="4"/>
    </row>
    <row r="12" spans="1:29" s="9" customFormat="1" ht="27" customHeight="1">
      <c r="A12" s="84">
        <v>1</v>
      </c>
      <c r="B12" s="85" t="s">
        <v>46</v>
      </c>
      <c r="C12" s="114" t="str">
        <f>TS_A!A2</f>
        <v>Ostas ielas pārbūve posmā no Jāņa ielas līdz Dārza ielai, Ventspilī, TS-CD</v>
      </c>
      <c r="D12" s="114"/>
      <c r="E12" s="114"/>
      <c r="F12" s="114"/>
      <c r="G12" s="86"/>
      <c r="H12" s="86"/>
      <c r="I12" s="86"/>
      <c r="J12" s="86"/>
      <c r="K12" s="90"/>
      <c r="L12" s="8"/>
      <c r="M12" s="8"/>
      <c r="N12" s="4"/>
      <c r="O12" s="4"/>
      <c r="P12" s="4"/>
      <c r="Q12" s="4"/>
      <c r="R12" s="4"/>
      <c r="S12" s="4"/>
      <c r="T12" s="4"/>
      <c r="U12" s="4"/>
      <c r="V12" s="4"/>
      <c r="W12" s="4"/>
      <c r="X12" s="4"/>
      <c r="Y12" s="4"/>
      <c r="Z12" s="4"/>
      <c r="AA12" s="4"/>
      <c r="AB12" s="4"/>
      <c r="AC12" s="4"/>
    </row>
    <row r="13" spans="1:29" s="9" customFormat="1" ht="29.25" customHeight="1">
      <c r="A13" s="84"/>
      <c r="B13" s="85" t="s">
        <v>47</v>
      </c>
      <c r="C13" s="115" t="str">
        <f>UKT!A2</f>
        <v>Ostas ielas pārbūve posmā no Jāņa ielas līdz Dārza ielai, Ventspilī, UKT</v>
      </c>
      <c r="D13" s="115"/>
      <c r="E13" s="115"/>
      <c r="F13" s="115"/>
      <c r="G13" s="86"/>
      <c r="H13" s="86"/>
      <c r="I13" s="86"/>
      <c r="J13" s="86"/>
      <c r="K13" s="90"/>
      <c r="L13" s="4"/>
      <c r="M13" s="4"/>
      <c r="N13" s="4"/>
      <c r="O13" s="4"/>
      <c r="P13" s="4"/>
      <c r="Q13" s="4"/>
      <c r="R13" s="4"/>
      <c r="S13" s="4"/>
      <c r="T13" s="4"/>
      <c r="U13" s="4"/>
      <c r="V13" s="4"/>
      <c r="W13" s="4"/>
      <c r="X13" s="4"/>
      <c r="Y13" s="4"/>
      <c r="Z13" s="4"/>
      <c r="AA13" s="4"/>
      <c r="AB13" s="4"/>
      <c r="AC13" s="4"/>
    </row>
    <row r="14" spans="1:29" s="9" customFormat="1" ht="30.75" customHeight="1">
      <c r="A14" s="84"/>
      <c r="B14" s="85" t="s">
        <v>48</v>
      </c>
      <c r="C14" s="115" t="str">
        <f>ELT_VBP!A2</f>
        <v>Ostas ielas pārbūve posmā no Jāņa ielas līdz Dārza ielai, Ventspilī, ELT</v>
      </c>
      <c r="D14" s="115"/>
      <c r="E14" s="115"/>
      <c r="F14" s="115"/>
      <c r="G14" s="86"/>
      <c r="H14" s="86"/>
      <c r="I14" s="86"/>
      <c r="J14" s="86"/>
      <c r="K14" s="90"/>
      <c r="L14" s="4"/>
      <c r="M14" s="4"/>
      <c r="N14" s="4"/>
      <c r="O14" s="4"/>
      <c r="P14" s="4"/>
      <c r="Q14" s="4"/>
      <c r="R14" s="4"/>
      <c r="S14" s="4"/>
      <c r="T14" s="4"/>
      <c r="U14" s="4"/>
      <c r="V14" s="4"/>
      <c r="W14" s="4"/>
      <c r="X14" s="4"/>
      <c r="Y14" s="4"/>
      <c r="Z14" s="4"/>
      <c r="AA14" s="4"/>
      <c r="AB14" s="4"/>
      <c r="AC14" s="4"/>
    </row>
    <row r="15" spans="1:29" s="9" customFormat="1" ht="32.25" customHeight="1">
      <c r="A15" s="84"/>
      <c r="B15" s="85" t="s">
        <v>49</v>
      </c>
      <c r="C15" s="115" t="str">
        <f>BK!A2</f>
        <v>Ostas ielas pārbūve posmā no Jāņa ielas līdz Dārza ielai, Ventspilī, BK</v>
      </c>
      <c r="D15" s="115"/>
      <c r="E15" s="115"/>
      <c r="F15" s="115"/>
      <c r="G15" s="86"/>
      <c r="H15" s="86"/>
      <c r="I15" s="86"/>
      <c r="J15" s="86"/>
      <c r="K15" s="90"/>
      <c r="L15" s="4"/>
      <c r="M15" s="4"/>
      <c r="N15" s="4"/>
      <c r="O15" s="4"/>
      <c r="P15" s="4"/>
      <c r="Q15" s="4"/>
      <c r="R15" s="4"/>
      <c r="S15" s="4"/>
      <c r="T15" s="4"/>
      <c r="U15" s="4"/>
      <c r="V15" s="4"/>
      <c r="W15" s="4"/>
      <c r="X15" s="4"/>
      <c r="Y15" s="4"/>
      <c r="Z15" s="4"/>
      <c r="AA15" s="4"/>
      <c r="AB15" s="4"/>
      <c r="AC15" s="4"/>
    </row>
    <row r="16" spans="1:29" s="4" customFormat="1">
      <c r="A16" s="116" t="s">
        <v>22</v>
      </c>
      <c r="B16" s="116"/>
      <c r="C16" s="116"/>
      <c r="D16" s="116"/>
      <c r="E16" s="116"/>
      <c r="F16" s="116"/>
      <c r="G16" s="87"/>
      <c r="H16" s="87"/>
      <c r="I16" s="87"/>
      <c r="J16" s="87"/>
      <c r="K16" s="91"/>
    </row>
    <row r="17" spans="1:29" s="4" customFormat="1">
      <c r="A17" s="116" t="s">
        <v>31</v>
      </c>
      <c r="B17" s="116"/>
      <c r="C17" s="116"/>
      <c r="D17" s="116"/>
      <c r="E17" s="116"/>
      <c r="F17" s="88" t="s">
        <v>288</v>
      </c>
      <c r="G17" s="87"/>
      <c r="H17" s="92"/>
      <c r="I17" s="92"/>
      <c r="J17" s="92"/>
      <c r="K17" s="92"/>
    </row>
    <row r="18" spans="1:29" s="10" customFormat="1">
      <c r="A18" s="117" t="s">
        <v>289</v>
      </c>
      <c r="B18" s="117"/>
      <c r="C18" s="117"/>
      <c r="D18" s="117"/>
      <c r="E18" s="117"/>
      <c r="F18" s="117"/>
      <c r="G18" s="86"/>
      <c r="H18" s="93"/>
      <c r="I18" s="93"/>
      <c r="J18" s="93"/>
      <c r="K18" s="93"/>
      <c r="L18" s="4"/>
      <c r="M18" s="4"/>
      <c r="N18" s="4"/>
      <c r="O18" s="4"/>
      <c r="P18" s="4"/>
      <c r="Q18" s="4"/>
      <c r="R18" s="4"/>
      <c r="S18" s="4"/>
      <c r="T18" s="4"/>
      <c r="U18" s="4"/>
      <c r="V18" s="4"/>
      <c r="W18" s="4"/>
      <c r="X18" s="4"/>
      <c r="Y18" s="4"/>
      <c r="Z18" s="4"/>
      <c r="AA18" s="4"/>
      <c r="AB18" s="4"/>
      <c r="AC18" s="4"/>
    </row>
    <row r="19" spans="1:29" s="4" customFormat="1">
      <c r="A19" s="116" t="s">
        <v>32</v>
      </c>
      <c r="B19" s="116"/>
      <c r="C19" s="116"/>
      <c r="D19" s="116"/>
      <c r="E19" s="116"/>
      <c r="F19" s="88" t="s">
        <v>288</v>
      </c>
      <c r="G19" s="87"/>
      <c r="H19" s="92"/>
      <c r="I19" s="92"/>
      <c r="J19" s="92"/>
      <c r="K19" s="92"/>
    </row>
    <row r="20" spans="1:29" s="11" customFormat="1" ht="15.75">
      <c r="A20" s="118" t="s">
        <v>22</v>
      </c>
      <c r="B20" s="118"/>
      <c r="C20" s="118"/>
      <c r="D20" s="118"/>
      <c r="E20" s="118"/>
      <c r="F20" s="118"/>
      <c r="G20" s="89"/>
      <c r="H20" s="94"/>
      <c r="I20" s="94"/>
      <c r="J20" s="94"/>
      <c r="K20" s="94"/>
      <c r="L20" s="4"/>
      <c r="M20" s="4"/>
      <c r="N20" s="4"/>
      <c r="O20" s="4"/>
      <c r="P20" s="4"/>
      <c r="Q20" s="4"/>
      <c r="R20" s="4"/>
      <c r="S20" s="4"/>
      <c r="T20" s="4"/>
      <c r="U20" s="4"/>
      <c r="V20" s="4"/>
      <c r="W20" s="4"/>
      <c r="X20" s="4"/>
      <c r="Y20" s="4"/>
      <c r="Z20" s="4"/>
      <c r="AA20" s="4"/>
      <c r="AB20" s="4"/>
      <c r="AC20" s="4"/>
    </row>
    <row r="21" spans="1:29" s="11" customFormat="1" ht="15.75">
      <c r="A21" s="12"/>
      <c r="B21" s="3" t="s">
        <v>34</v>
      </c>
      <c r="C21" s="1"/>
      <c r="D21" s="2"/>
      <c r="E21" s="13"/>
      <c r="F21" s="14"/>
      <c r="G21" s="14"/>
      <c r="H21" s="14"/>
      <c r="I21" s="15"/>
      <c r="J21" s="15"/>
      <c r="K21" s="16"/>
      <c r="L21" s="16"/>
      <c r="M21" s="4"/>
      <c r="N21" s="4"/>
      <c r="O21" s="4"/>
      <c r="P21" s="4"/>
      <c r="Q21" s="4"/>
      <c r="R21" s="4"/>
      <c r="S21" s="4"/>
      <c r="T21" s="4"/>
      <c r="U21" s="4"/>
      <c r="V21" s="4"/>
      <c r="W21" s="4"/>
      <c r="X21" s="4"/>
      <c r="Y21" s="4"/>
      <c r="Z21" s="4"/>
      <c r="AA21" s="4"/>
      <c r="AB21" s="4"/>
      <c r="AC21" s="4"/>
    </row>
    <row r="22" spans="1:29" s="11" customFormat="1" ht="15.75">
      <c r="A22" s="12"/>
      <c r="B22" s="113" t="s">
        <v>35</v>
      </c>
      <c r="C22" s="113"/>
      <c r="D22" s="113"/>
      <c r="E22" s="113"/>
      <c r="F22" s="113"/>
      <c r="G22" s="113"/>
      <c r="H22" s="113"/>
      <c r="I22" s="113"/>
      <c r="J22" s="113"/>
      <c r="K22" s="113"/>
      <c r="L22" s="113"/>
      <c r="M22" s="4"/>
      <c r="N22" s="4"/>
      <c r="O22" s="4"/>
      <c r="P22" s="4"/>
      <c r="Q22" s="4"/>
      <c r="R22" s="4"/>
      <c r="S22" s="4"/>
      <c r="T22" s="4"/>
      <c r="U22" s="4"/>
      <c r="V22" s="4"/>
      <c r="W22" s="4"/>
      <c r="X22" s="4"/>
      <c r="Y22" s="4"/>
      <c r="Z22" s="4"/>
      <c r="AA22" s="4"/>
      <c r="AB22" s="4"/>
      <c r="AC22" s="4"/>
    </row>
    <row r="23" spans="1:29" s="11" customFormat="1" ht="15.75">
      <c r="A23" s="12"/>
      <c r="B23" s="113" t="s">
        <v>392</v>
      </c>
      <c r="C23" s="113"/>
      <c r="D23" s="113"/>
      <c r="E23" s="113"/>
      <c r="F23" s="113"/>
      <c r="G23" s="113"/>
      <c r="H23" s="113"/>
      <c r="I23" s="113"/>
      <c r="J23" s="113"/>
      <c r="K23" s="113"/>
      <c r="L23" s="113"/>
      <c r="M23" s="4"/>
      <c r="N23" s="4"/>
      <c r="O23" s="4"/>
      <c r="P23" s="4"/>
      <c r="Q23" s="4"/>
      <c r="R23" s="4"/>
      <c r="S23" s="4"/>
      <c r="T23" s="4"/>
      <c r="U23" s="4"/>
      <c r="V23" s="4"/>
      <c r="W23" s="4"/>
      <c r="X23" s="4"/>
      <c r="Y23" s="4"/>
      <c r="Z23" s="4"/>
      <c r="AA23" s="4"/>
      <c r="AB23" s="4"/>
      <c r="AC23" s="4"/>
    </row>
    <row r="24" spans="1:29" s="11" customFormat="1" ht="23.25" customHeight="1">
      <c r="A24" s="12"/>
      <c r="B24" s="113" t="s">
        <v>219</v>
      </c>
      <c r="C24" s="113"/>
      <c r="D24" s="113"/>
      <c r="E24" s="113"/>
      <c r="F24" s="113"/>
      <c r="G24" s="113"/>
      <c r="H24" s="113"/>
      <c r="I24" s="113"/>
      <c r="J24" s="113"/>
      <c r="K24" s="113"/>
      <c r="L24" s="17"/>
      <c r="M24" s="4"/>
      <c r="N24" s="4"/>
      <c r="O24" s="4"/>
      <c r="P24" s="4"/>
      <c r="Q24" s="4"/>
      <c r="R24" s="4"/>
      <c r="S24" s="4"/>
      <c r="T24" s="4"/>
      <c r="U24" s="4"/>
      <c r="V24" s="4"/>
      <c r="W24" s="4"/>
      <c r="X24" s="4"/>
      <c r="Y24" s="4"/>
      <c r="Z24" s="4"/>
      <c r="AA24" s="4"/>
      <c r="AB24" s="4"/>
      <c r="AC24" s="4"/>
    </row>
    <row r="25" spans="1:29" s="11" customFormat="1" ht="15.75" customHeight="1">
      <c r="A25" s="12"/>
      <c r="B25" s="113" t="s">
        <v>221</v>
      </c>
      <c r="C25" s="113"/>
      <c r="D25" s="113"/>
      <c r="E25" s="113"/>
      <c r="F25" s="113"/>
      <c r="G25" s="113"/>
      <c r="H25" s="113"/>
      <c r="I25" s="113"/>
      <c r="J25" s="113"/>
      <c r="K25" s="113"/>
      <c r="L25" s="113"/>
      <c r="M25" s="4"/>
      <c r="N25" s="4"/>
      <c r="O25" s="4"/>
      <c r="P25" s="4"/>
      <c r="Q25" s="4"/>
      <c r="R25" s="4"/>
      <c r="S25" s="4"/>
      <c r="T25" s="4"/>
      <c r="U25" s="4"/>
      <c r="V25" s="4"/>
      <c r="W25" s="4"/>
      <c r="X25" s="4"/>
      <c r="Y25" s="4"/>
      <c r="Z25" s="4"/>
      <c r="AA25" s="4"/>
      <c r="AB25" s="4"/>
      <c r="AC25" s="4"/>
    </row>
    <row r="26" spans="1:29" s="11" customFormat="1" ht="29.25" customHeight="1">
      <c r="A26" s="12"/>
      <c r="B26" s="113" t="s">
        <v>220</v>
      </c>
      <c r="C26" s="113"/>
      <c r="D26" s="113"/>
      <c r="E26" s="113"/>
      <c r="F26" s="113"/>
      <c r="G26" s="113"/>
      <c r="H26" s="113"/>
      <c r="I26" s="113"/>
      <c r="J26" s="113"/>
      <c r="K26" s="113"/>
      <c r="L26" s="17"/>
      <c r="M26" s="4"/>
      <c r="N26" s="4"/>
      <c r="O26" s="4"/>
      <c r="P26" s="4"/>
      <c r="Q26" s="4"/>
      <c r="R26" s="4"/>
      <c r="S26" s="4"/>
      <c r="T26" s="4"/>
      <c r="U26" s="4"/>
      <c r="V26" s="4"/>
      <c r="W26" s="4"/>
      <c r="X26" s="4"/>
      <c r="Y26" s="4"/>
      <c r="Z26" s="4"/>
      <c r="AA26" s="4"/>
      <c r="AB26" s="4"/>
      <c r="AC26" s="4"/>
    </row>
    <row r="27" spans="1:29" s="11" customFormat="1" ht="15.75">
      <c r="A27" s="12"/>
      <c r="B27" s="113" t="s">
        <v>222</v>
      </c>
      <c r="C27" s="113"/>
      <c r="D27" s="113"/>
      <c r="E27" s="113"/>
      <c r="F27" s="113"/>
      <c r="G27" s="113"/>
      <c r="H27" s="113"/>
      <c r="I27" s="113"/>
      <c r="J27" s="113"/>
      <c r="K27" s="113"/>
      <c r="L27" s="113"/>
      <c r="M27" s="4"/>
      <c r="N27" s="4"/>
      <c r="O27" s="4"/>
      <c r="P27" s="4"/>
      <c r="Q27" s="4"/>
      <c r="R27" s="4"/>
      <c r="S27" s="4"/>
      <c r="T27" s="4"/>
      <c r="U27" s="4"/>
      <c r="V27" s="4"/>
      <c r="W27" s="4"/>
      <c r="X27" s="4"/>
      <c r="Y27" s="4"/>
      <c r="Z27" s="4"/>
      <c r="AA27" s="4"/>
      <c r="AB27" s="4"/>
      <c r="AC27" s="4"/>
    </row>
    <row r="28" spans="1:29" s="11" customFormat="1" ht="25.5" customHeight="1">
      <c r="A28" s="12"/>
      <c r="B28" s="113" t="s">
        <v>223</v>
      </c>
      <c r="C28" s="113"/>
      <c r="D28" s="113"/>
      <c r="E28" s="113"/>
      <c r="F28" s="113"/>
      <c r="G28" s="113"/>
      <c r="H28" s="113"/>
      <c r="I28" s="113"/>
      <c r="J28" s="113"/>
      <c r="K28" s="113"/>
      <c r="L28" s="17"/>
      <c r="M28" s="4"/>
      <c r="N28" s="4"/>
      <c r="O28" s="4"/>
      <c r="P28" s="4"/>
      <c r="Q28" s="4"/>
      <c r="R28" s="4"/>
      <c r="S28" s="4"/>
      <c r="T28" s="4"/>
      <c r="U28" s="4"/>
      <c r="V28" s="4"/>
      <c r="W28" s="4"/>
      <c r="X28" s="4"/>
      <c r="Y28" s="4"/>
      <c r="Z28" s="4"/>
      <c r="AA28" s="4"/>
      <c r="AB28" s="4"/>
      <c r="AC28" s="4"/>
    </row>
    <row r="29" spans="1:29" s="11" customFormat="1" ht="25.5" customHeight="1">
      <c r="A29" s="12"/>
      <c r="B29" s="113" t="s">
        <v>282</v>
      </c>
      <c r="C29" s="113"/>
      <c r="D29" s="113"/>
      <c r="E29" s="113"/>
      <c r="F29" s="113"/>
      <c r="G29" s="113"/>
      <c r="H29" s="113"/>
      <c r="I29" s="113"/>
      <c r="J29" s="113"/>
      <c r="K29" s="113"/>
      <c r="L29" s="17"/>
      <c r="M29" s="4"/>
      <c r="N29" s="4"/>
      <c r="O29" s="4"/>
      <c r="P29" s="4"/>
      <c r="Q29" s="4"/>
      <c r="R29" s="4"/>
      <c r="S29" s="4"/>
      <c r="T29" s="4"/>
      <c r="U29" s="4"/>
      <c r="V29" s="4"/>
      <c r="W29" s="4"/>
      <c r="X29" s="4"/>
      <c r="Y29" s="4"/>
      <c r="Z29" s="4"/>
      <c r="AA29" s="4"/>
      <c r="AB29" s="4"/>
      <c r="AC29" s="4"/>
    </row>
    <row r="30" spans="1:29" s="11" customFormat="1" ht="72.75" customHeight="1">
      <c r="A30" s="12"/>
      <c r="B30" s="113" t="s">
        <v>224</v>
      </c>
      <c r="C30" s="113"/>
      <c r="D30" s="113"/>
      <c r="E30" s="113"/>
      <c r="F30" s="113"/>
      <c r="G30" s="113"/>
      <c r="H30" s="113"/>
      <c r="I30" s="113"/>
      <c r="J30" s="113"/>
      <c r="K30" s="113"/>
      <c r="L30" s="17"/>
      <c r="M30" s="4"/>
      <c r="N30" s="4"/>
      <c r="O30" s="4"/>
      <c r="P30" s="4"/>
      <c r="Q30" s="4"/>
      <c r="R30" s="4"/>
      <c r="S30" s="4"/>
      <c r="T30" s="4"/>
      <c r="U30" s="4"/>
      <c r="V30" s="4"/>
      <c r="W30" s="4"/>
      <c r="X30" s="4"/>
      <c r="Y30" s="4"/>
      <c r="Z30" s="4"/>
      <c r="AA30" s="4"/>
      <c r="AB30" s="4"/>
      <c r="AC30" s="4"/>
    </row>
    <row r="31" spans="1:29" s="11" customFormat="1" ht="15.75">
      <c r="A31" s="12"/>
      <c r="B31" s="12"/>
      <c r="C31" s="12"/>
      <c r="D31" s="12"/>
      <c r="E31" s="12"/>
      <c r="F31" s="12"/>
      <c r="G31" s="18"/>
      <c r="H31" s="18"/>
      <c r="I31" s="18"/>
      <c r="J31" s="18"/>
      <c r="K31" s="18"/>
      <c r="L31" s="4"/>
      <c r="M31" s="4"/>
      <c r="N31" s="4"/>
      <c r="O31" s="4"/>
      <c r="P31" s="4"/>
      <c r="Q31" s="4"/>
      <c r="R31" s="4"/>
      <c r="S31" s="4"/>
      <c r="T31" s="4"/>
      <c r="U31" s="4"/>
      <c r="V31" s="4"/>
      <c r="W31" s="4"/>
      <c r="X31" s="4"/>
      <c r="Y31" s="4"/>
      <c r="Z31" s="4"/>
      <c r="AA31" s="4"/>
      <c r="AB31" s="4"/>
      <c r="AC31" s="4"/>
    </row>
    <row r="32" spans="1:29" ht="12.75">
      <c r="L32" s="5"/>
      <c r="M32" s="5"/>
      <c r="N32" s="5"/>
      <c r="O32" s="5"/>
      <c r="P32" s="5"/>
      <c r="Q32" s="5"/>
      <c r="R32" s="5"/>
      <c r="S32" s="5"/>
      <c r="T32" s="5"/>
      <c r="U32" s="5"/>
      <c r="V32" s="5"/>
      <c r="W32" s="5"/>
      <c r="X32" s="5"/>
      <c r="Y32" s="5"/>
      <c r="Z32" s="5"/>
      <c r="AA32" s="5"/>
      <c r="AB32" s="5"/>
      <c r="AC32" s="5"/>
    </row>
    <row r="33" spans="12:29" ht="12.75">
      <c r="L33" s="5"/>
      <c r="M33" s="5"/>
      <c r="N33" s="5"/>
      <c r="O33" s="5"/>
      <c r="P33" s="5"/>
      <c r="Q33" s="5"/>
      <c r="R33" s="5"/>
      <c r="S33" s="5"/>
      <c r="T33" s="5"/>
      <c r="U33" s="5"/>
      <c r="V33" s="5"/>
      <c r="W33" s="5"/>
      <c r="X33" s="5"/>
      <c r="Y33" s="5"/>
      <c r="Z33" s="5"/>
      <c r="AA33" s="5"/>
      <c r="AB33" s="5"/>
      <c r="AC33" s="5"/>
    </row>
    <row r="34" spans="12:29" ht="12.75">
      <c r="L34" s="5"/>
      <c r="M34" s="5"/>
      <c r="N34" s="5"/>
      <c r="O34" s="5"/>
      <c r="P34" s="5"/>
      <c r="Q34" s="5"/>
      <c r="R34" s="5"/>
      <c r="S34" s="5"/>
      <c r="T34" s="5"/>
      <c r="U34" s="5"/>
      <c r="V34" s="5"/>
      <c r="W34" s="5"/>
      <c r="X34" s="5"/>
      <c r="Y34" s="5"/>
      <c r="Z34" s="5"/>
      <c r="AA34" s="5"/>
      <c r="AB34" s="5"/>
      <c r="AC34" s="5"/>
    </row>
    <row r="35" spans="12:29" ht="12.75">
      <c r="L35" s="5"/>
      <c r="M35" s="5"/>
      <c r="N35" s="5"/>
      <c r="O35" s="5"/>
      <c r="P35" s="5"/>
      <c r="Q35" s="5"/>
      <c r="R35" s="5"/>
      <c r="S35" s="5"/>
      <c r="T35" s="5"/>
      <c r="U35" s="5"/>
      <c r="V35" s="5"/>
      <c r="W35" s="5"/>
      <c r="X35" s="5"/>
      <c r="Y35" s="5"/>
      <c r="Z35" s="5"/>
      <c r="AA35" s="5"/>
      <c r="AB35" s="5"/>
      <c r="AC35" s="5"/>
    </row>
    <row r="36" spans="12:29" ht="12.75">
      <c r="L36" s="5"/>
      <c r="M36" s="5"/>
      <c r="N36" s="5"/>
      <c r="O36" s="5"/>
      <c r="P36" s="5"/>
      <c r="Q36" s="5"/>
      <c r="R36" s="5"/>
      <c r="S36" s="5"/>
      <c r="T36" s="5"/>
      <c r="U36" s="5"/>
      <c r="V36" s="5"/>
      <c r="W36" s="5"/>
      <c r="X36" s="5"/>
      <c r="Y36" s="5"/>
      <c r="Z36" s="5"/>
      <c r="AA36" s="5"/>
      <c r="AB36" s="5"/>
      <c r="AC36" s="5"/>
    </row>
    <row r="37" spans="12:29" ht="12.75">
      <c r="L37" s="5"/>
      <c r="M37" s="5"/>
      <c r="N37" s="5"/>
      <c r="O37" s="5"/>
      <c r="P37" s="5"/>
      <c r="Q37" s="5"/>
      <c r="R37" s="5"/>
      <c r="S37" s="5"/>
      <c r="T37" s="5"/>
      <c r="U37" s="5"/>
      <c r="V37" s="5"/>
      <c r="W37" s="5"/>
      <c r="X37" s="5"/>
      <c r="Y37" s="5"/>
      <c r="Z37" s="5"/>
      <c r="AA37" s="5"/>
      <c r="AB37" s="5"/>
      <c r="AC37" s="5"/>
    </row>
    <row r="38" spans="12:29" ht="12.75">
      <c r="L38" s="5"/>
      <c r="M38" s="5"/>
      <c r="N38" s="5"/>
      <c r="O38" s="5"/>
      <c r="P38" s="5"/>
      <c r="Q38" s="5"/>
      <c r="R38" s="5"/>
      <c r="S38" s="5"/>
      <c r="T38" s="5"/>
      <c r="U38" s="5"/>
      <c r="V38" s="5"/>
      <c r="W38" s="5"/>
      <c r="X38" s="5"/>
      <c r="Y38" s="5"/>
      <c r="Z38" s="5"/>
      <c r="AA38" s="5"/>
      <c r="AB38" s="5"/>
      <c r="AC38" s="5"/>
    </row>
    <row r="39" spans="12:29" ht="12.75">
      <c r="L39" s="5"/>
      <c r="M39" s="5"/>
      <c r="N39" s="5"/>
      <c r="O39" s="5"/>
      <c r="P39" s="5"/>
      <c r="Q39" s="5"/>
      <c r="R39" s="5"/>
      <c r="S39" s="5"/>
      <c r="T39" s="5"/>
      <c r="U39" s="5"/>
      <c r="V39" s="5"/>
      <c r="W39" s="5"/>
      <c r="X39" s="5"/>
      <c r="Y39" s="5"/>
      <c r="Z39" s="5"/>
      <c r="AA39" s="5"/>
      <c r="AB39" s="5"/>
      <c r="AC39" s="5"/>
    </row>
    <row r="40" spans="12:29" ht="12.75">
      <c r="L40" s="5"/>
      <c r="M40" s="5"/>
      <c r="N40" s="5"/>
      <c r="O40" s="5"/>
      <c r="P40" s="5"/>
      <c r="Q40" s="5"/>
      <c r="R40" s="5"/>
      <c r="S40" s="5"/>
      <c r="T40" s="5"/>
      <c r="U40" s="5"/>
      <c r="V40" s="5"/>
      <c r="W40" s="5"/>
      <c r="X40" s="5"/>
      <c r="Y40" s="5"/>
      <c r="Z40" s="5"/>
      <c r="AA40" s="5"/>
      <c r="AB40" s="5"/>
      <c r="AC40" s="5"/>
    </row>
    <row r="41" spans="12:29" ht="12.75">
      <c r="L41" s="5"/>
      <c r="M41" s="5"/>
      <c r="N41" s="5"/>
      <c r="O41" s="5"/>
      <c r="P41" s="5"/>
      <c r="Q41" s="5"/>
      <c r="R41" s="5"/>
      <c r="S41" s="5"/>
      <c r="T41" s="5"/>
      <c r="U41" s="5"/>
      <c r="V41" s="5"/>
      <c r="W41" s="5"/>
      <c r="X41" s="5"/>
      <c r="Y41" s="5"/>
      <c r="Z41" s="5"/>
      <c r="AA41" s="5"/>
      <c r="AB41" s="5"/>
      <c r="AC41" s="5"/>
    </row>
    <row r="42" spans="12:29" ht="12.75">
      <c r="L42" s="5"/>
      <c r="M42" s="5"/>
      <c r="N42" s="5"/>
      <c r="O42" s="5"/>
      <c r="P42" s="5"/>
      <c r="Q42" s="5"/>
      <c r="R42" s="5"/>
      <c r="S42" s="5"/>
      <c r="T42" s="5"/>
      <c r="U42" s="5"/>
      <c r="V42" s="5"/>
      <c r="W42" s="5"/>
      <c r="X42" s="5"/>
      <c r="Y42" s="5"/>
      <c r="Z42" s="5"/>
      <c r="AA42" s="5"/>
      <c r="AB42" s="5"/>
      <c r="AC42" s="5"/>
    </row>
    <row r="43" spans="12:29" ht="12.75">
      <c r="L43" s="5"/>
      <c r="M43" s="5"/>
      <c r="N43" s="5"/>
      <c r="O43" s="5"/>
      <c r="P43" s="5"/>
      <c r="Q43" s="5"/>
      <c r="R43" s="5"/>
      <c r="S43" s="5"/>
      <c r="T43" s="5"/>
      <c r="U43" s="5"/>
      <c r="V43" s="5"/>
      <c r="W43" s="5"/>
      <c r="X43" s="5"/>
      <c r="Y43" s="5"/>
      <c r="Z43" s="5"/>
      <c r="AA43" s="5"/>
      <c r="AB43" s="5"/>
      <c r="AC43" s="5"/>
    </row>
    <row r="44" spans="12:29" ht="12.75">
      <c r="L44" s="5"/>
      <c r="M44" s="5"/>
      <c r="N44" s="5"/>
      <c r="O44" s="5"/>
      <c r="P44" s="5"/>
      <c r="Q44" s="5"/>
      <c r="R44" s="5"/>
      <c r="S44" s="5"/>
      <c r="T44" s="5"/>
      <c r="U44" s="5"/>
      <c r="V44" s="5"/>
      <c r="W44" s="5"/>
      <c r="X44" s="5"/>
      <c r="Y44" s="5"/>
      <c r="Z44" s="5"/>
      <c r="AA44" s="5"/>
      <c r="AB44" s="5"/>
      <c r="AC44" s="5"/>
    </row>
    <row r="45" spans="12:29" ht="12.75">
      <c r="L45" s="5"/>
      <c r="M45" s="5"/>
      <c r="N45" s="5"/>
      <c r="O45" s="5"/>
      <c r="P45" s="5"/>
      <c r="Q45" s="5"/>
      <c r="R45" s="5"/>
      <c r="S45" s="5"/>
      <c r="T45" s="5"/>
      <c r="U45" s="5"/>
      <c r="V45" s="5"/>
      <c r="W45" s="5"/>
      <c r="X45" s="5"/>
      <c r="Y45" s="5"/>
      <c r="Z45" s="5"/>
      <c r="AA45" s="5"/>
      <c r="AB45" s="5"/>
      <c r="AC45" s="5"/>
    </row>
    <row r="46" spans="12:29" ht="12.75">
      <c r="L46" s="5"/>
      <c r="M46" s="5"/>
      <c r="N46" s="5"/>
      <c r="O46" s="5"/>
      <c r="P46" s="5"/>
      <c r="Q46" s="5"/>
      <c r="R46" s="5"/>
      <c r="S46" s="5"/>
      <c r="T46" s="5"/>
      <c r="U46" s="5"/>
      <c r="V46" s="5"/>
      <c r="W46" s="5"/>
      <c r="X46" s="5"/>
      <c r="Y46" s="5"/>
      <c r="Z46" s="5"/>
      <c r="AA46" s="5"/>
      <c r="AB46" s="5"/>
      <c r="AC46" s="5"/>
    </row>
    <row r="47" spans="12:29" ht="12.75">
      <c r="L47" s="5"/>
      <c r="M47" s="5"/>
      <c r="N47" s="5"/>
      <c r="O47" s="5"/>
      <c r="P47" s="5"/>
      <c r="Q47" s="5"/>
      <c r="R47" s="5"/>
      <c r="S47" s="5"/>
      <c r="T47" s="5"/>
      <c r="U47" s="5"/>
      <c r="V47" s="5"/>
      <c r="W47" s="5"/>
      <c r="X47" s="5"/>
      <c r="Y47" s="5"/>
      <c r="Z47" s="5"/>
      <c r="AA47" s="5"/>
      <c r="AB47" s="5"/>
      <c r="AC47" s="5"/>
    </row>
    <row r="48" spans="12:29" ht="12.75">
      <c r="L48" s="5"/>
      <c r="M48" s="5"/>
      <c r="N48" s="5"/>
      <c r="O48" s="5"/>
      <c r="P48" s="5"/>
      <c r="Q48" s="5"/>
      <c r="R48" s="5"/>
      <c r="S48" s="5"/>
      <c r="T48" s="5"/>
      <c r="U48" s="5"/>
      <c r="V48" s="5"/>
      <c r="W48" s="5"/>
      <c r="X48" s="5"/>
      <c r="Y48" s="5"/>
      <c r="Z48" s="5"/>
      <c r="AA48" s="5"/>
      <c r="AB48" s="5"/>
      <c r="AC48" s="5"/>
    </row>
    <row r="49" spans="12:29" ht="12.75">
      <c r="L49" s="5"/>
      <c r="M49" s="5"/>
      <c r="N49" s="5"/>
      <c r="O49" s="5"/>
      <c r="P49" s="5"/>
      <c r="Q49" s="5"/>
      <c r="R49" s="5"/>
      <c r="S49" s="5"/>
      <c r="T49" s="5"/>
      <c r="U49" s="5"/>
      <c r="V49" s="5"/>
      <c r="W49" s="5"/>
      <c r="X49" s="5"/>
      <c r="Y49" s="5"/>
      <c r="Z49" s="5"/>
      <c r="AA49" s="5"/>
      <c r="AB49" s="5"/>
      <c r="AC49" s="5"/>
    </row>
    <row r="50" spans="12:29" ht="12.75">
      <c r="L50" s="5"/>
      <c r="M50" s="5"/>
      <c r="N50" s="5"/>
      <c r="O50" s="5"/>
      <c r="P50" s="5"/>
      <c r="Q50" s="5"/>
      <c r="R50" s="5"/>
      <c r="S50" s="5"/>
      <c r="T50" s="5"/>
      <c r="U50" s="5"/>
      <c r="V50" s="5"/>
      <c r="W50" s="5"/>
      <c r="X50" s="5"/>
      <c r="Y50" s="5"/>
      <c r="Z50" s="5"/>
      <c r="AA50" s="5"/>
      <c r="AB50" s="5"/>
      <c r="AC50" s="5"/>
    </row>
    <row r="51" spans="12:29" ht="12.75">
      <c r="L51" s="5"/>
      <c r="M51" s="5"/>
      <c r="N51" s="5"/>
      <c r="O51" s="5"/>
      <c r="P51" s="5"/>
      <c r="Q51" s="5"/>
      <c r="R51" s="5"/>
      <c r="S51" s="5"/>
      <c r="T51" s="5"/>
      <c r="U51" s="5"/>
      <c r="V51" s="5"/>
      <c r="W51" s="5"/>
      <c r="X51" s="5"/>
      <c r="Y51" s="5"/>
      <c r="Z51" s="5"/>
      <c r="AA51" s="5"/>
      <c r="AB51" s="5"/>
      <c r="AC51" s="5"/>
    </row>
    <row r="52" spans="12:29" ht="12.75">
      <c r="L52" s="5"/>
      <c r="M52" s="5"/>
      <c r="N52" s="5"/>
      <c r="O52" s="5"/>
      <c r="P52" s="5"/>
      <c r="Q52" s="5"/>
      <c r="R52" s="5"/>
      <c r="S52" s="5"/>
      <c r="T52" s="5"/>
      <c r="U52" s="5"/>
      <c r="V52" s="5"/>
      <c r="W52" s="5"/>
      <c r="X52" s="5"/>
      <c r="Y52" s="5"/>
      <c r="Z52" s="5"/>
      <c r="AA52" s="5"/>
      <c r="AB52" s="5"/>
      <c r="AC52" s="5"/>
    </row>
    <row r="53" spans="12:29" ht="12.75">
      <c r="L53" s="5"/>
      <c r="M53" s="5"/>
      <c r="N53" s="5"/>
      <c r="O53" s="5"/>
      <c r="P53" s="5"/>
      <c r="Q53" s="5"/>
      <c r="R53" s="5"/>
      <c r="S53" s="5"/>
      <c r="T53" s="5"/>
      <c r="U53" s="5"/>
      <c r="V53" s="5"/>
      <c r="W53" s="5"/>
      <c r="X53" s="5"/>
      <c r="Y53" s="5"/>
      <c r="Z53" s="5"/>
      <c r="AA53" s="5"/>
      <c r="AB53" s="5"/>
      <c r="AC53" s="5"/>
    </row>
    <row r="54" spans="12:29" ht="12.75">
      <c r="L54" s="5"/>
      <c r="M54" s="5"/>
      <c r="N54" s="5"/>
      <c r="O54" s="5"/>
      <c r="P54" s="5"/>
      <c r="Q54" s="5"/>
      <c r="R54" s="5"/>
      <c r="S54" s="5"/>
      <c r="T54" s="5"/>
      <c r="U54" s="5"/>
      <c r="V54" s="5"/>
      <c r="W54" s="5"/>
      <c r="X54" s="5"/>
      <c r="Y54" s="5"/>
      <c r="Z54" s="5"/>
      <c r="AA54" s="5"/>
      <c r="AB54" s="5"/>
      <c r="AC54" s="5"/>
    </row>
    <row r="55" spans="12:29" ht="12.75">
      <c r="L55" s="5"/>
      <c r="M55" s="5"/>
      <c r="N55" s="5"/>
      <c r="O55" s="5"/>
      <c r="P55" s="5"/>
      <c r="Q55" s="5"/>
      <c r="R55" s="5"/>
      <c r="S55" s="5"/>
      <c r="T55" s="5"/>
      <c r="U55" s="5"/>
      <c r="V55" s="5"/>
      <c r="W55" s="5"/>
      <c r="X55" s="5"/>
      <c r="Y55" s="5"/>
      <c r="Z55" s="5"/>
      <c r="AA55" s="5"/>
      <c r="AB55" s="5"/>
      <c r="AC55" s="5"/>
    </row>
    <row r="56" spans="12:29" ht="12.75">
      <c r="L56" s="5"/>
      <c r="M56" s="5"/>
      <c r="N56" s="5"/>
      <c r="O56" s="5"/>
      <c r="P56" s="5"/>
      <c r="Q56" s="5"/>
      <c r="R56" s="5"/>
      <c r="S56" s="5"/>
      <c r="T56" s="5"/>
      <c r="U56" s="5"/>
      <c r="V56" s="5"/>
      <c r="W56" s="5"/>
      <c r="X56" s="5"/>
      <c r="Y56" s="5"/>
      <c r="Z56" s="5"/>
      <c r="AA56" s="5"/>
      <c r="AB56" s="5"/>
      <c r="AC56" s="5"/>
    </row>
    <row r="57" spans="12:29" ht="12.75">
      <c r="L57" s="5"/>
      <c r="M57" s="5"/>
      <c r="N57" s="5"/>
      <c r="O57" s="5"/>
      <c r="P57" s="5"/>
      <c r="Q57" s="5"/>
      <c r="R57" s="5"/>
      <c r="S57" s="5"/>
      <c r="T57" s="5"/>
      <c r="U57" s="5"/>
      <c r="V57" s="5"/>
      <c r="W57" s="5"/>
      <c r="X57" s="5"/>
      <c r="Y57" s="5"/>
      <c r="Z57" s="5"/>
      <c r="AA57" s="5"/>
      <c r="AB57" s="5"/>
      <c r="AC57" s="5"/>
    </row>
    <row r="58" spans="12:29" ht="12.75">
      <c r="L58" s="5"/>
      <c r="M58" s="5"/>
      <c r="N58" s="5"/>
      <c r="O58" s="5"/>
      <c r="P58" s="5"/>
      <c r="Q58" s="5"/>
      <c r="R58" s="5"/>
      <c r="S58" s="5"/>
      <c r="T58" s="5"/>
      <c r="U58" s="5"/>
      <c r="V58" s="5"/>
      <c r="W58" s="5"/>
      <c r="X58" s="5"/>
      <c r="Y58" s="5"/>
      <c r="Z58" s="5"/>
      <c r="AA58" s="5"/>
      <c r="AB58" s="5"/>
      <c r="AC58" s="5"/>
    </row>
    <row r="59" spans="12:29" ht="12.75">
      <c r="L59" s="5"/>
      <c r="M59" s="5"/>
      <c r="N59" s="5"/>
      <c r="O59" s="5"/>
      <c r="P59" s="5"/>
      <c r="Q59" s="5"/>
      <c r="R59" s="5"/>
      <c r="S59" s="5"/>
      <c r="T59" s="5"/>
      <c r="U59" s="5"/>
      <c r="V59" s="5"/>
      <c r="W59" s="5"/>
      <c r="X59" s="5"/>
      <c r="Y59" s="5"/>
      <c r="Z59" s="5"/>
      <c r="AA59" s="5"/>
      <c r="AB59" s="5"/>
      <c r="AC59" s="5"/>
    </row>
    <row r="60" spans="12:29" ht="12.75">
      <c r="L60" s="5"/>
      <c r="M60" s="5"/>
      <c r="N60" s="5"/>
      <c r="O60" s="5"/>
      <c r="P60" s="5"/>
      <c r="Q60" s="5"/>
      <c r="R60" s="5"/>
      <c r="S60" s="5"/>
      <c r="T60" s="5"/>
      <c r="U60" s="5"/>
      <c r="V60" s="5"/>
      <c r="W60" s="5"/>
      <c r="X60" s="5"/>
      <c r="Y60" s="5"/>
      <c r="Z60" s="5"/>
      <c r="AA60" s="5"/>
      <c r="AB60" s="5"/>
      <c r="AC60" s="5"/>
    </row>
    <row r="61" spans="12:29" ht="12.75">
      <c r="L61" s="5"/>
      <c r="M61" s="5"/>
      <c r="N61" s="5"/>
      <c r="O61" s="5"/>
      <c r="P61" s="5"/>
      <c r="Q61" s="5"/>
      <c r="R61" s="5"/>
      <c r="S61" s="5"/>
      <c r="T61" s="5"/>
      <c r="U61" s="5"/>
      <c r="V61" s="5"/>
      <c r="W61" s="5"/>
      <c r="X61" s="5"/>
      <c r="Y61" s="5"/>
      <c r="Z61" s="5"/>
      <c r="AA61" s="5"/>
      <c r="AB61" s="5"/>
      <c r="AC61" s="5"/>
    </row>
    <row r="62" spans="12:29" ht="12.75">
      <c r="L62" s="5"/>
      <c r="M62" s="5"/>
      <c r="N62" s="5"/>
      <c r="O62" s="5"/>
      <c r="P62" s="5"/>
      <c r="Q62" s="5"/>
      <c r="R62" s="5"/>
      <c r="S62" s="5"/>
      <c r="T62" s="5"/>
      <c r="U62" s="5"/>
      <c r="V62" s="5"/>
      <c r="W62" s="5"/>
      <c r="X62" s="5"/>
      <c r="Y62" s="5"/>
      <c r="Z62" s="5"/>
      <c r="AA62" s="5"/>
      <c r="AB62" s="5"/>
      <c r="AC62" s="5"/>
    </row>
    <row r="63" spans="12:29" ht="12.75">
      <c r="L63" s="5"/>
      <c r="M63" s="5"/>
      <c r="N63" s="5"/>
      <c r="O63" s="5"/>
      <c r="P63" s="5"/>
      <c r="Q63" s="5"/>
      <c r="R63" s="5"/>
      <c r="S63" s="5"/>
      <c r="T63" s="5"/>
      <c r="U63" s="5"/>
      <c r="V63" s="5"/>
      <c r="W63" s="5"/>
      <c r="X63" s="5"/>
      <c r="Y63" s="5"/>
      <c r="Z63" s="5"/>
      <c r="AA63" s="5"/>
      <c r="AB63" s="5"/>
      <c r="AC63" s="5"/>
    </row>
    <row r="64" spans="12:29" ht="12.75">
      <c r="L64" s="5"/>
      <c r="M64" s="5"/>
      <c r="N64" s="5"/>
      <c r="O64" s="5"/>
      <c r="P64" s="5"/>
      <c r="Q64" s="5"/>
      <c r="R64" s="5"/>
      <c r="S64" s="5"/>
      <c r="T64" s="5"/>
      <c r="U64" s="5"/>
      <c r="V64" s="5"/>
      <c r="W64" s="5"/>
      <c r="X64" s="5"/>
      <c r="Y64" s="5"/>
      <c r="Z64" s="5"/>
      <c r="AA64" s="5"/>
      <c r="AB64" s="5"/>
      <c r="AC64" s="5"/>
    </row>
    <row r="65" spans="12:29" ht="12.75">
      <c r="L65" s="5"/>
      <c r="M65" s="5"/>
      <c r="N65" s="5"/>
      <c r="O65" s="5"/>
      <c r="P65" s="5"/>
      <c r="Q65" s="5"/>
      <c r="R65" s="5"/>
      <c r="S65" s="5"/>
      <c r="T65" s="5"/>
      <c r="U65" s="5"/>
      <c r="V65" s="5"/>
      <c r="W65" s="5"/>
      <c r="X65" s="5"/>
      <c r="Y65" s="5"/>
      <c r="Z65" s="5"/>
      <c r="AA65" s="5"/>
      <c r="AB65" s="5"/>
      <c r="AC65" s="5"/>
    </row>
    <row r="66" spans="12:29" ht="12.75">
      <c r="L66" s="5"/>
      <c r="M66" s="5"/>
      <c r="N66" s="5"/>
      <c r="O66" s="5"/>
      <c r="P66" s="5"/>
      <c r="Q66" s="5"/>
      <c r="R66" s="5"/>
      <c r="S66" s="5"/>
      <c r="T66" s="5"/>
      <c r="U66" s="5"/>
      <c r="V66" s="5"/>
      <c r="W66" s="5"/>
      <c r="X66" s="5"/>
      <c r="Y66" s="5"/>
      <c r="Z66" s="5"/>
      <c r="AA66" s="5"/>
      <c r="AB66" s="5"/>
      <c r="AC66" s="5"/>
    </row>
    <row r="67" spans="12:29" ht="12.75">
      <c r="L67" s="5"/>
      <c r="M67" s="5"/>
      <c r="N67" s="5"/>
      <c r="O67" s="5"/>
      <c r="P67" s="5"/>
      <c r="Q67" s="5"/>
      <c r="R67" s="5"/>
      <c r="S67" s="5"/>
      <c r="T67" s="5"/>
      <c r="U67" s="5"/>
      <c r="V67" s="5"/>
      <c r="W67" s="5"/>
      <c r="X67" s="5"/>
      <c r="Y67" s="5"/>
      <c r="Z67" s="5"/>
      <c r="AA67" s="5"/>
      <c r="AB67" s="5"/>
      <c r="AC67" s="5"/>
    </row>
    <row r="68" spans="12:29" ht="12.75">
      <c r="L68" s="5"/>
      <c r="M68" s="5"/>
      <c r="N68" s="5"/>
      <c r="O68" s="5"/>
      <c r="P68" s="5"/>
      <c r="Q68" s="5"/>
      <c r="R68" s="5"/>
      <c r="S68" s="5"/>
      <c r="T68" s="5"/>
      <c r="U68" s="5"/>
      <c r="V68" s="5"/>
      <c r="W68" s="5"/>
      <c r="X68" s="5"/>
      <c r="Y68" s="5"/>
      <c r="Z68" s="5"/>
      <c r="AA68" s="5"/>
      <c r="AB68" s="5"/>
      <c r="AC68" s="5"/>
    </row>
    <row r="69" spans="12:29" ht="12.75">
      <c r="L69" s="5"/>
      <c r="M69" s="5"/>
      <c r="N69" s="5"/>
      <c r="O69" s="5"/>
      <c r="P69" s="5"/>
      <c r="Q69" s="5"/>
      <c r="R69" s="5"/>
      <c r="S69" s="5"/>
      <c r="T69" s="5"/>
      <c r="U69" s="5"/>
      <c r="V69" s="5"/>
      <c r="W69" s="5"/>
      <c r="X69" s="5"/>
      <c r="Y69" s="5"/>
      <c r="Z69" s="5"/>
      <c r="AA69" s="5"/>
      <c r="AB69" s="5"/>
      <c r="AC69" s="5"/>
    </row>
    <row r="70" spans="12:29" ht="12.75">
      <c r="L70" s="5"/>
      <c r="M70" s="5"/>
      <c r="N70" s="5"/>
      <c r="O70" s="5"/>
      <c r="P70" s="5"/>
      <c r="Q70" s="5"/>
      <c r="R70" s="5"/>
      <c r="S70" s="5"/>
      <c r="T70" s="5"/>
      <c r="U70" s="5"/>
      <c r="V70" s="5"/>
      <c r="W70" s="5"/>
      <c r="X70" s="5"/>
      <c r="Y70" s="5"/>
      <c r="Z70" s="5"/>
      <c r="AA70" s="5"/>
      <c r="AB70" s="5"/>
      <c r="AC70" s="5"/>
    </row>
    <row r="71" spans="12:29" ht="12.75">
      <c r="L71" s="5"/>
      <c r="M71" s="5"/>
      <c r="N71" s="5"/>
      <c r="O71" s="5"/>
      <c r="P71" s="5"/>
      <c r="Q71" s="5"/>
      <c r="R71" s="5"/>
      <c r="S71" s="5"/>
      <c r="T71" s="5"/>
      <c r="U71" s="5"/>
      <c r="V71" s="5"/>
      <c r="W71" s="5"/>
      <c r="X71" s="5"/>
      <c r="Y71" s="5"/>
      <c r="Z71" s="5"/>
      <c r="AA71" s="5"/>
      <c r="AB71" s="5"/>
      <c r="AC71" s="5"/>
    </row>
    <row r="72" spans="12:29" ht="12.75">
      <c r="L72" s="5"/>
      <c r="M72" s="5"/>
      <c r="N72" s="5"/>
      <c r="O72" s="5"/>
      <c r="P72" s="5"/>
      <c r="Q72" s="5"/>
      <c r="R72" s="5"/>
      <c r="S72" s="5"/>
      <c r="T72" s="5"/>
      <c r="U72" s="5"/>
      <c r="V72" s="5"/>
      <c r="W72" s="5"/>
      <c r="X72" s="5"/>
      <c r="Y72" s="5"/>
      <c r="Z72" s="5"/>
      <c r="AA72" s="5"/>
      <c r="AB72" s="5"/>
      <c r="AC72" s="5"/>
    </row>
    <row r="73" spans="12:29" ht="12.75">
      <c r="L73" s="5"/>
      <c r="M73" s="5"/>
      <c r="N73" s="5"/>
      <c r="O73" s="5"/>
      <c r="P73" s="5"/>
      <c r="Q73" s="5"/>
      <c r="R73" s="5"/>
      <c r="S73" s="5"/>
      <c r="T73" s="5"/>
      <c r="U73" s="5"/>
      <c r="V73" s="5"/>
      <c r="W73" s="5"/>
      <c r="X73" s="5"/>
      <c r="Y73" s="5"/>
      <c r="Z73" s="5"/>
      <c r="AA73" s="5"/>
      <c r="AB73" s="5"/>
      <c r="AC73" s="5"/>
    </row>
    <row r="74" spans="12:29" ht="12.75">
      <c r="L74" s="5"/>
      <c r="M74" s="5"/>
      <c r="N74" s="5"/>
      <c r="O74" s="5"/>
      <c r="P74" s="5"/>
      <c r="Q74" s="5"/>
      <c r="R74" s="5"/>
      <c r="S74" s="5"/>
      <c r="T74" s="5"/>
      <c r="U74" s="5"/>
      <c r="V74" s="5"/>
      <c r="W74" s="5"/>
      <c r="X74" s="5"/>
      <c r="Y74" s="5"/>
      <c r="Z74" s="5"/>
      <c r="AA74" s="5"/>
      <c r="AB74" s="5"/>
      <c r="AC74" s="5"/>
    </row>
    <row r="75" spans="12:29" ht="12.75">
      <c r="L75" s="5"/>
      <c r="M75" s="5"/>
      <c r="N75" s="5"/>
      <c r="O75" s="5"/>
      <c r="P75" s="5"/>
      <c r="Q75" s="5"/>
      <c r="R75" s="5"/>
      <c r="S75" s="5"/>
      <c r="T75" s="5"/>
      <c r="U75" s="5"/>
      <c r="V75" s="5"/>
      <c r="W75" s="5"/>
      <c r="X75" s="5"/>
      <c r="Y75" s="5"/>
      <c r="Z75" s="5"/>
      <c r="AA75" s="5"/>
      <c r="AB75" s="5"/>
      <c r="AC75" s="5"/>
    </row>
    <row r="76" spans="12:29" ht="12.75">
      <c r="L76" s="5"/>
      <c r="M76" s="5"/>
      <c r="N76" s="5"/>
      <c r="O76" s="5"/>
      <c r="P76" s="5"/>
      <c r="Q76" s="5"/>
      <c r="R76" s="5"/>
      <c r="S76" s="5"/>
      <c r="T76" s="5"/>
      <c r="U76" s="5"/>
      <c r="V76" s="5"/>
      <c r="W76" s="5"/>
      <c r="X76" s="5"/>
      <c r="Y76" s="5"/>
      <c r="Z76" s="5"/>
      <c r="AA76" s="5"/>
      <c r="AB76" s="5"/>
      <c r="AC76" s="5"/>
    </row>
    <row r="77" spans="12:29" ht="12.75">
      <c r="L77" s="5"/>
      <c r="M77" s="5"/>
      <c r="N77" s="5"/>
      <c r="O77" s="5"/>
      <c r="P77" s="5"/>
      <c r="Q77" s="5"/>
      <c r="R77" s="5"/>
      <c r="S77" s="5"/>
      <c r="T77" s="5"/>
      <c r="U77" s="5"/>
      <c r="V77" s="5"/>
      <c r="W77" s="5"/>
      <c r="X77" s="5"/>
      <c r="Y77" s="5"/>
      <c r="Z77" s="5"/>
      <c r="AA77" s="5"/>
      <c r="AB77" s="5"/>
      <c r="AC77" s="5"/>
    </row>
    <row r="78" spans="12:29" ht="12.75">
      <c r="L78" s="5"/>
      <c r="M78" s="5"/>
      <c r="N78" s="5"/>
      <c r="O78" s="5"/>
      <c r="P78" s="5"/>
      <c r="Q78" s="5"/>
      <c r="R78" s="5"/>
      <c r="S78" s="5"/>
      <c r="T78" s="5"/>
      <c r="U78" s="5"/>
      <c r="V78" s="5"/>
      <c r="W78" s="5"/>
      <c r="X78" s="5"/>
      <c r="Y78" s="5"/>
      <c r="Z78" s="5"/>
      <c r="AA78" s="5"/>
      <c r="AB78" s="5"/>
      <c r="AC78" s="5"/>
    </row>
    <row r="79" spans="12:29" ht="12.75">
      <c r="L79" s="5"/>
      <c r="M79" s="5"/>
      <c r="N79" s="5"/>
      <c r="O79" s="5"/>
      <c r="P79" s="5"/>
      <c r="Q79" s="5"/>
      <c r="R79" s="5"/>
      <c r="S79" s="5"/>
      <c r="T79" s="5"/>
      <c r="U79" s="5"/>
      <c r="V79" s="5"/>
      <c r="W79" s="5"/>
      <c r="X79" s="5"/>
      <c r="Y79" s="5"/>
      <c r="Z79" s="5"/>
      <c r="AA79" s="5"/>
      <c r="AB79" s="5"/>
      <c r="AC79" s="5"/>
    </row>
    <row r="80" spans="12:29" ht="12.75">
      <c r="L80" s="5"/>
      <c r="M80" s="5"/>
      <c r="N80" s="5"/>
      <c r="O80" s="5"/>
      <c r="P80" s="5"/>
      <c r="Q80" s="5"/>
      <c r="R80" s="5"/>
      <c r="S80" s="5"/>
      <c r="T80" s="5"/>
      <c r="U80" s="5"/>
      <c r="V80" s="5"/>
      <c r="W80" s="5"/>
      <c r="X80" s="5"/>
      <c r="Y80" s="5"/>
      <c r="Z80" s="5"/>
      <c r="AA80" s="5"/>
      <c r="AB80" s="5"/>
      <c r="AC80" s="5"/>
    </row>
    <row r="81" spans="12:29" ht="12.75">
      <c r="L81" s="5"/>
      <c r="M81" s="5"/>
      <c r="N81" s="5"/>
      <c r="O81" s="5"/>
      <c r="P81" s="5"/>
      <c r="Q81" s="5"/>
      <c r="R81" s="5"/>
      <c r="S81" s="5"/>
      <c r="T81" s="5"/>
      <c r="U81" s="5"/>
      <c r="V81" s="5"/>
      <c r="W81" s="5"/>
      <c r="X81" s="5"/>
      <c r="Y81" s="5"/>
      <c r="Z81" s="5"/>
      <c r="AA81" s="5"/>
      <c r="AB81" s="5"/>
      <c r="AC81" s="5"/>
    </row>
    <row r="82" spans="12:29" ht="12.75">
      <c r="L82" s="5"/>
      <c r="M82" s="5"/>
      <c r="N82" s="5"/>
      <c r="O82" s="5"/>
      <c r="P82" s="5"/>
      <c r="Q82" s="5"/>
      <c r="R82" s="5"/>
      <c r="S82" s="5"/>
      <c r="T82" s="5"/>
      <c r="U82" s="5"/>
      <c r="V82" s="5"/>
      <c r="W82" s="5"/>
      <c r="X82" s="5"/>
      <c r="Y82" s="5"/>
      <c r="Z82" s="5"/>
      <c r="AA82" s="5"/>
      <c r="AB82" s="5"/>
      <c r="AC82" s="5"/>
    </row>
    <row r="83" spans="12:29" ht="12.75">
      <c r="L83" s="5"/>
      <c r="M83" s="5"/>
      <c r="N83" s="5"/>
      <c r="O83" s="5"/>
      <c r="P83" s="5"/>
      <c r="Q83" s="5"/>
      <c r="R83" s="5"/>
      <c r="S83" s="5"/>
      <c r="T83" s="5"/>
      <c r="U83" s="5"/>
      <c r="V83" s="5"/>
      <c r="W83" s="5"/>
      <c r="X83" s="5"/>
      <c r="Y83" s="5"/>
      <c r="Z83" s="5"/>
      <c r="AA83" s="5"/>
      <c r="AB83" s="5"/>
      <c r="AC83" s="5"/>
    </row>
    <row r="84" spans="12:29" ht="12.75">
      <c r="L84" s="5"/>
      <c r="M84" s="5"/>
      <c r="N84" s="5"/>
      <c r="O84" s="5"/>
      <c r="P84" s="5"/>
      <c r="Q84" s="5"/>
      <c r="R84" s="5"/>
      <c r="S84" s="5"/>
      <c r="T84" s="5"/>
      <c r="U84" s="5"/>
      <c r="V84" s="5"/>
      <c r="W84" s="5"/>
      <c r="X84" s="5"/>
      <c r="Y84" s="5"/>
      <c r="Z84" s="5"/>
      <c r="AA84" s="5"/>
      <c r="AB84" s="5"/>
      <c r="AC84" s="5"/>
    </row>
    <row r="85" spans="12:29" ht="12.75">
      <c r="L85" s="5"/>
      <c r="M85" s="5"/>
      <c r="N85" s="5"/>
      <c r="O85" s="5"/>
      <c r="P85" s="5"/>
      <c r="Q85" s="5"/>
      <c r="R85" s="5"/>
      <c r="S85" s="5"/>
      <c r="T85" s="5"/>
      <c r="U85" s="5"/>
      <c r="V85" s="5"/>
      <c r="W85" s="5"/>
      <c r="X85" s="5"/>
      <c r="Y85" s="5"/>
      <c r="Z85" s="5"/>
      <c r="AA85" s="5"/>
      <c r="AB85" s="5"/>
      <c r="AC85" s="5"/>
    </row>
    <row r="86" spans="12:29" ht="12.75">
      <c r="L86" s="5"/>
      <c r="M86" s="5"/>
      <c r="N86" s="5"/>
      <c r="O86" s="5"/>
      <c r="P86" s="5"/>
      <c r="Q86" s="5"/>
      <c r="R86" s="5"/>
      <c r="S86" s="5"/>
      <c r="T86" s="5"/>
      <c r="U86" s="5"/>
      <c r="V86" s="5"/>
      <c r="W86" s="5"/>
      <c r="X86" s="5"/>
      <c r="Y86" s="5"/>
      <c r="Z86" s="5"/>
      <c r="AA86" s="5"/>
      <c r="AB86" s="5"/>
      <c r="AC86" s="5"/>
    </row>
    <row r="87" spans="12:29" ht="12.75">
      <c r="L87" s="5"/>
      <c r="M87" s="5"/>
      <c r="N87" s="5"/>
      <c r="O87" s="5"/>
      <c r="P87" s="5"/>
      <c r="Q87" s="5"/>
      <c r="R87" s="5"/>
      <c r="S87" s="5"/>
      <c r="T87" s="5"/>
      <c r="U87" s="5"/>
      <c r="V87" s="5"/>
      <c r="W87" s="5"/>
      <c r="X87" s="5"/>
      <c r="Y87" s="5"/>
      <c r="Z87" s="5"/>
      <c r="AA87" s="5"/>
      <c r="AB87" s="5"/>
      <c r="AC87" s="5"/>
    </row>
    <row r="88" spans="12:29" ht="12.75">
      <c r="L88" s="5"/>
      <c r="M88" s="5"/>
      <c r="N88" s="5"/>
      <c r="O88" s="5"/>
      <c r="P88" s="5"/>
      <c r="Q88" s="5"/>
      <c r="R88" s="5"/>
      <c r="S88" s="5"/>
      <c r="T88" s="5"/>
      <c r="U88" s="5"/>
      <c r="V88" s="5"/>
      <c r="W88" s="5"/>
      <c r="X88" s="5"/>
      <c r="Y88" s="5"/>
      <c r="Z88" s="5"/>
      <c r="AA88" s="5"/>
      <c r="AB88" s="5"/>
      <c r="AC88" s="5"/>
    </row>
    <row r="89" spans="12:29" ht="12.75">
      <c r="L89" s="5"/>
      <c r="M89" s="5"/>
      <c r="N89" s="5"/>
      <c r="O89" s="5"/>
      <c r="P89" s="5"/>
      <c r="Q89" s="5"/>
      <c r="R89" s="5"/>
      <c r="S89" s="5"/>
      <c r="T89" s="5"/>
      <c r="U89" s="5"/>
      <c r="V89" s="5"/>
      <c r="W89" s="5"/>
      <c r="X89" s="5"/>
      <c r="Y89" s="5"/>
      <c r="Z89" s="5"/>
      <c r="AA89" s="5"/>
      <c r="AB89" s="5"/>
      <c r="AC89" s="5"/>
    </row>
    <row r="90" spans="12:29" ht="12.75">
      <c r="L90" s="5"/>
      <c r="M90" s="5"/>
      <c r="N90" s="5"/>
      <c r="O90" s="5"/>
      <c r="P90" s="5"/>
      <c r="Q90" s="5"/>
      <c r="R90" s="5"/>
      <c r="S90" s="5"/>
      <c r="T90" s="5"/>
      <c r="U90" s="5"/>
      <c r="V90" s="5"/>
      <c r="W90" s="5"/>
      <c r="X90" s="5"/>
      <c r="Y90" s="5"/>
      <c r="Z90" s="5"/>
      <c r="AA90" s="5"/>
      <c r="AB90" s="5"/>
      <c r="AC90" s="5"/>
    </row>
    <row r="91" spans="12:29" ht="12.75">
      <c r="L91" s="5"/>
      <c r="M91" s="5"/>
      <c r="N91" s="5"/>
      <c r="O91" s="5"/>
      <c r="P91" s="5"/>
      <c r="Q91" s="5"/>
      <c r="R91" s="5"/>
      <c r="S91" s="5"/>
      <c r="T91" s="5"/>
      <c r="U91" s="5"/>
      <c r="V91" s="5"/>
      <c r="W91" s="5"/>
      <c r="X91" s="5"/>
      <c r="Y91" s="5"/>
      <c r="Z91" s="5"/>
      <c r="AA91" s="5"/>
      <c r="AB91" s="5"/>
      <c r="AC91" s="5"/>
    </row>
    <row r="92" spans="12:29" ht="12.75">
      <c r="L92" s="5"/>
      <c r="M92" s="5"/>
      <c r="N92" s="5"/>
      <c r="O92" s="5"/>
      <c r="P92" s="5"/>
      <c r="Q92" s="5"/>
      <c r="R92" s="5"/>
      <c r="S92" s="5"/>
      <c r="T92" s="5"/>
      <c r="U92" s="5"/>
      <c r="V92" s="5"/>
      <c r="W92" s="5"/>
      <c r="X92" s="5"/>
      <c r="Y92" s="5"/>
      <c r="Z92" s="5"/>
      <c r="AA92" s="5"/>
      <c r="AB92" s="5"/>
      <c r="AC92" s="5"/>
    </row>
    <row r="93" spans="12:29" ht="12.75">
      <c r="L93" s="5"/>
      <c r="M93" s="5"/>
      <c r="N93" s="5"/>
      <c r="O93" s="5"/>
      <c r="P93" s="5"/>
      <c r="Q93" s="5"/>
      <c r="R93" s="5"/>
      <c r="S93" s="5"/>
      <c r="T93" s="5"/>
      <c r="U93" s="5"/>
      <c r="V93" s="5"/>
      <c r="W93" s="5"/>
      <c r="X93" s="5"/>
      <c r="Y93" s="5"/>
      <c r="Z93" s="5"/>
      <c r="AA93" s="5"/>
      <c r="AB93" s="5"/>
      <c r="AC93" s="5"/>
    </row>
    <row r="94" spans="12:29" ht="12.75">
      <c r="L94" s="5"/>
      <c r="M94" s="5"/>
      <c r="N94" s="5"/>
      <c r="O94" s="5"/>
      <c r="P94" s="5"/>
      <c r="Q94" s="5"/>
      <c r="R94" s="5"/>
      <c r="S94" s="5"/>
      <c r="T94" s="5"/>
      <c r="U94" s="5"/>
      <c r="V94" s="5"/>
      <c r="W94" s="5"/>
      <c r="X94" s="5"/>
      <c r="Y94" s="5"/>
      <c r="Z94" s="5"/>
      <c r="AA94" s="5"/>
      <c r="AB94" s="5"/>
      <c r="AC94" s="5"/>
    </row>
    <row r="95" spans="12:29" ht="12.75">
      <c r="L95" s="5"/>
      <c r="M95" s="5"/>
      <c r="N95" s="5"/>
      <c r="O95" s="5"/>
      <c r="P95" s="5"/>
      <c r="Q95" s="5"/>
      <c r="R95" s="5"/>
      <c r="S95" s="5"/>
      <c r="T95" s="5"/>
      <c r="U95" s="5"/>
      <c r="V95" s="5"/>
      <c r="W95" s="5"/>
      <c r="X95" s="5"/>
      <c r="Y95" s="5"/>
      <c r="Z95" s="5"/>
      <c r="AA95" s="5"/>
      <c r="AB95" s="5"/>
      <c r="AC95" s="5"/>
    </row>
    <row r="96" spans="12:29" ht="12.75">
      <c r="L96" s="5"/>
      <c r="M96" s="5"/>
      <c r="N96" s="5"/>
      <c r="O96" s="5"/>
      <c r="P96" s="5"/>
      <c r="Q96" s="5"/>
      <c r="R96" s="5"/>
      <c r="S96" s="5"/>
      <c r="T96" s="5"/>
      <c r="U96" s="5"/>
      <c r="V96" s="5"/>
      <c r="W96" s="5"/>
      <c r="X96" s="5"/>
      <c r="Y96" s="5"/>
      <c r="Z96" s="5"/>
      <c r="AA96" s="5"/>
      <c r="AB96" s="5"/>
      <c r="AC96" s="5"/>
    </row>
    <row r="97" spans="12:29" ht="12.75">
      <c r="L97" s="5"/>
      <c r="M97" s="5"/>
      <c r="N97" s="5"/>
      <c r="O97" s="5"/>
      <c r="P97" s="5"/>
      <c r="Q97" s="5"/>
      <c r="R97" s="5"/>
      <c r="S97" s="5"/>
      <c r="T97" s="5"/>
      <c r="U97" s="5"/>
      <c r="V97" s="5"/>
      <c r="W97" s="5"/>
      <c r="X97" s="5"/>
      <c r="Y97" s="5"/>
      <c r="Z97" s="5"/>
      <c r="AA97" s="5"/>
      <c r="AB97" s="5"/>
      <c r="AC97" s="5"/>
    </row>
    <row r="98" spans="12:29" ht="12.75">
      <c r="L98" s="5"/>
      <c r="M98" s="5"/>
      <c r="N98" s="5"/>
      <c r="O98" s="5"/>
      <c r="P98" s="5"/>
      <c r="Q98" s="5"/>
      <c r="R98" s="5"/>
      <c r="S98" s="5"/>
      <c r="T98" s="5"/>
      <c r="U98" s="5"/>
      <c r="V98" s="5"/>
      <c r="W98" s="5"/>
      <c r="X98" s="5"/>
      <c r="Y98" s="5"/>
      <c r="Z98" s="5"/>
      <c r="AA98" s="5"/>
      <c r="AB98" s="5"/>
      <c r="AC98" s="5"/>
    </row>
    <row r="99" spans="12:29" ht="12.75">
      <c r="L99" s="5"/>
      <c r="M99" s="5"/>
      <c r="N99" s="5"/>
      <c r="O99" s="5"/>
      <c r="P99" s="5"/>
      <c r="Q99" s="5"/>
      <c r="R99" s="5"/>
      <c r="S99" s="5"/>
      <c r="T99" s="5"/>
      <c r="U99" s="5"/>
      <c r="V99" s="5"/>
      <c r="W99" s="5"/>
      <c r="X99" s="5"/>
      <c r="Y99" s="5"/>
      <c r="Z99" s="5"/>
      <c r="AA99" s="5"/>
      <c r="AB99" s="5"/>
      <c r="AC99" s="5"/>
    </row>
    <row r="100" spans="12:29" ht="12.75">
      <c r="L100" s="5"/>
      <c r="M100" s="5"/>
      <c r="N100" s="5"/>
      <c r="O100" s="5"/>
      <c r="P100" s="5"/>
      <c r="Q100" s="5"/>
      <c r="R100" s="5"/>
      <c r="S100" s="5"/>
      <c r="T100" s="5"/>
      <c r="U100" s="5"/>
      <c r="V100" s="5"/>
      <c r="W100" s="5"/>
      <c r="X100" s="5"/>
      <c r="Y100" s="5"/>
      <c r="Z100" s="5"/>
      <c r="AA100" s="5"/>
      <c r="AB100" s="5"/>
      <c r="AC100" s="5"/>
    </row>
    <row r="101" spans="12:29" ht="12.75">
      <c r="L101" s="5"/>
      <c r="M101" s="5"/>
      <c r="N101" s="5"/>
      <c r="O101" s="5"/>
      <c r="P101" s="5"/>
      <c r="Q101" s="5"/>
      <c r="R101" s="5"/>
      <c r="S101" s="5"/>
      <c r="T101" s="5"/>
      <c r="U101" s="5"/>
      <c r="V101" s="5"/>
      <c r="W101" s="5"/>
      <c r="X101" s="5"/>
      <c r="Y101" s="5"/>
      <c r="Z101" s="5"/>
      <c r="AA101" s="5"/>
      <c r="AB101" s="5"/>
      <c r="AC101" s="5"/>
    </row>
    <row r="102" spans="12:29" ht="12.75">
      <c r="L102" s="5"/>
      <c r="M102" s="5"/>
      <c r="N102" s="5"/>
      <c r="O102" s="5"/>
      <c r="P102" s="5"/>
      <c r="Q102" s="5"/>
      <c r="R102" s="5"/>
      <c r="S102" s="5"/>
      <c r="T102" s="5"/>
      <c r="U102" s="5"/>
      <c r="V102" s="5"/>
      <c r="W102" s="5"/>
      <c r="X102" s="5"/>
      <c r="Y102" s="5"/>
      <c r="Z102" s="5"/>
      <c r="AA102" s="5"/>
      <c r="AB102" s="5"/>
      <c r="AC102" s="5"/>
    </row>
    <row r="103" spans="12:29" ht="12.75">
      <c r="L103" s="5"/>
      <c r="M103" s="5"/>
      <c r="N103" s="5"/>
      <c r="O103" s="5"/>
      <c r="P103" s="5"/>
      <c r="Q103" s="5"/>
      <c r="R103" s="5"/>
      <c r="S103" s="5"/>
      <c r="T103" s="5"/>
      <c r="U103" s="5"/>
      <c r="V103" s="5"/>
      <c r="W103" s="5"/>
      <c r="X103" s="5"/>
      <c r="Y103" s="5"/>
      <c r="Z103" s="5"/>
      <c r="AA103" s="5"/>
      <c r="AB103" s="5"/>
      <c r="AC103" s="5"/>
    </row>
    <row r="104" spans="12:29" ht="12.75">
      <c r="L104" s="5"/>
      <c r="M104" s="5"/>
      <c r="N104" s="5"/>
      <c r="O104" s="5"/>
      <c r="P104" s="5"/>
      <c r="Q104" s="5"/>
      <c r="R104" s="5"/>
      <c r="S104" s="5"/>
      <c r="T104" s="5"/>
      <c r="U104" s="5"/>
      <c r="V104" s="5"/>
      <c r="W104" s="5"/>
      <c r="X104" s="5"/>
      <c r="Y104" s="5"/>
      <c r="Z104" s="5"/>
      <c r="AA104" s="5"/>
      <c r="AB104" s="5"/>
      <c r="AC104" s="5"/>
    </row>
    <row r="105" spans="12:29" ht="12.75">
      <c r="L105" s="5"/>
      <c r="M105" s="5"/>
      <c r="N105" s="5"/>
      <c r="O105" s="5"/>
      <c r="P105" s="5"/>
      <c r="Q105" s="5"/>
      <c r="R105" s="5"/>
      <c r="S105" s="5"/>
      <c r="T105" s="5"/>
      <c r="U105" s="5"/>
      <c r="V105" s="5"/>
      <c r="W105" s="5"/>
      <c r="X105" s="5"/>
      <c r="Y105" s="5"/>
      <c r="Z105" s="5"/>
      <c r="AA105" s="5"/>
      <c r="AB105" s="5"/>
      <c r="AC105" s="5"/>
    </row>
    <row r="106" spans="12:29" ht="12.75">
      <c r="L106" s="5"/>
      <c r="M106" s="5"/>
      <c r="N106" s="5"/>
      <c r="O106" s="5"/>
      <c r="P106" s="5"/>
      <c r="Q106" s="5"/>
      <c r="R106" s="5"/>
      <c r="S106" s="5"/>
      <c r="T106" s="5"/>
      <c r="U106" s="5"/>
      <c r="V106" s="5"/>
      <c r="W106" s="5"/>
      <c r="X106" s="5"/>
      <c r="Y106" s="5"/>
      <c r="Z106" s="5"/>
      <c r="AA106" s="5"/>
      <c r="AB106" s="5"/>
      <c r="AC106" s="5"/>
    </row>
    <row r="107" spans="12:29" ht="12.75">
      <c r="L107" s="5"/>
      <c r="M107" s="5"/>
      <c r="N107" s="5"/>
      <c r="O107" s="5"/>
      <c r="P107" s="5"/>
      <c r="Q107" s="5"/>
      <c r="R107" s="5"/>
      <c r="S107" s="5"/>
      <c r="T107" s="5"/>
      <c r="U107" s="5"/>
      <c r="V107" s="5"/>
      <c r="W107" s="5"/>
      <c r="X107" s="5"/>
      <c r="Y107" s="5"/>
      <c r="Z107" s="5"/>
      <c r="AA107" s="5"/>
      <c r="AB107" s="5"/>
      <c r="AC107" s="5"/>
    </row>
    <row r="108" spans="12:29" ht="12.75">
      <c r="L108" s="5"/>
      <c r="M108" s="5"/>
      <c r="N108" s="5"/>
      <c r="O108" s="5"/>
      <c r="P108" s="5"/>
      <c r="Q108" s="5"/>
      <c r="R108" s="5"/>
      <c r="S108" s="5"/>
      <c r="T108" s="5"/>
      <c r="U108" s="5"/>
      <c r="V108" s="5"/>
      <c r="W108" s="5"/>
      <c r="X108" s="5"/>
      <c r="Y108" s="5"/>
      <c r="Z108" s="5"/>
      <c r="AA108" s="5"/>
      <c r="AB108" s="5"/>
      <c r="AC108" s="5"/>
    </row>
    <row r="109" spans="12:29" ht="12.75">
      <c r="L109" s="5"/>
      <c r="M109" s="5"/>
      <c r="N109" s="5"/>
      <c r="O109" s="5"/>
      <c r="P109" s="5"/>
      <c r="Q109" s="5"/>
      <c r="R109" s="5"/>
      <c r="S109" s="5"/>
      <c r="T109" s="5"/>
      <c r="U109" s="5"/>
      <c r="V109" s="5"/>
      <c r="W109" s="5"/>
      <c r="X109" s="5"/>
      <c r="Y109" s="5"/>
      <c r="Z109" s="5"/>
      <c r="AA109" s="5"/>
      <c r="AB109" s="5"/>
      <c r="AC109" s="5"/>
    </row>
    <row r="110" spans="12:29" ht="12.75">
      <c r="L110" s="5"/>
      <c r="M110" s="5"/>
      <c r="N110" s="5"/>
      <c r="O110" s="5"/>
      <c r="P110" s="5"/>
      <c r="Q110" s="5"/>
      <c r="R110" s="5"/>
      <c r="S110" s="5"/>
      <c r="T110" s="5"/>
      <c r="U110" s="5"/>
      <c r="V110" s="5"/>
      <c r="W110" s="5"/>
      <c r="X110" s="5"/>
      <c r="Y110" s="5"/>
      <c r="Z110" s="5"/>
      <c r="AA110" s="5"/>
      <c r="AB110" s="5"/>
      <c r="AC110" s="5"/>
    </row>
    <row r="111" spans="12:29" ht="12.75">
      <c r="L111" s="5"/>
      <c r="M111" s="5"/>
      <c r="N111" s="5"/>
      <c r="O111" s="5"/>
      <c r="P111" s="5"/>
      <c r="Q111" s="5"/>
      <c r="R111" s="5"/>
      <c r="S111" s="5"/>
      <c r="T111" s="5"/>
      <c r="U111" s="5"/>
      <c r="V111" s="5"/>
      <c r="W111" s="5"/>
      <c r="X111" s="5"/>
      <c r="Y111" s="5"/>
      <c r="Z111" s="5"/>
      <c r="AA111" s="5"/>
      <c r="AB111" s="5"/>
      <c r="AC111" s="5"/>
    </row>
    <row r="112" spans="12:29" ht="12.75">
      <c r="L112" s="5"/>
      <c r="M112" s="5"/>
      <c r="N112" s="5"/>
      <c r="O112" s="5"/>
      <c r="P112" s="5"/>
      <c r="Q112" s="5"/>
      <c r="R112" s="5"/>
      <c r="S112" s="5"/>
      <c r="T112" s="5"/>
      <c r="U112" s="5"/>
      <c r="V112" s="5"/>
      <c r="W112" s="5"/>
      <c r="X112" s="5"/>
      <c r="Y112" s="5"/>
      <c r="Z112" s="5"/>
      <c r="AA112" s="5"/>
      <c r="AB112" s="5"/>
      <c r="AC112" s="5"/>
    </row>
    <row r="113" spans="12:29" ht="12.75">
      <c r="L113" s="5"/>
      <c r="M113" s="5"/>
      <c r="N113" s="5"/>
      <c r="O113" s="5"/>
      <c r="P113" s="5"/>
      <c r="Q113" s="5"/>
      <c r="R113" s="5"/>
      <c r="S113" s="5"/>
      <c r="T113" s="5"/>
      <c r="U113" s="5"/>
      <c r="V113" s="5"/>
      <c r="W113" s="5"/>
      <c r="X113" s="5"/>
      <c r="Y113" s="5"/>
      <c r="Z113" s="5"/>
      <c r="AA113" s="5"/>
      <c r="AB113" s="5"/>
      <c r="AC113" s="5"/>
    </row>
    <row r="114" spans="12:29" ht="12.75">
      <c r="L114" s="5"/>
      <c r="M114" s="5"/>
      <c r="N114" s="5"/>
      <c r="O114" s="5"/>
      <c r="P114" s="5"/>
      <c r="Q114" s="5"/>
      <c r="R114" s="5"/>
      <c r="S114" s="5"/>
      <c r="T114" s="5"/>
      <c r="U114" s="5"/>
      <c r="V114" s="5"/>
      <c r="W114" s="5"/>
      <c r="X114" s="5"/>
      <c r="Y114" s="5"/>
      <c r="Z114" s="5"/>
      <c r="AA114" s="5"/>
      <c r="AB114" s="5"/>
      <c r="AC114" s="5"/>
    </row>
    <row r="115" spans="12:29" ht="12.75">
      <c r="L115" s="5"/>
      <c r="M115" s="5"/>
      <c r="N115" s="5"/>
      <c r="O115" s="5"/>
      <c r="P115" s="5"/>
      <c r="Q115" s="5"/>
      <c r="R115" s="5"/>
      <c r="S115" s="5"/>
      <c r="T115" s="5"/>
      <c r="U115" s="5"/>
      <c r="V115" s="5"/>
      <c r="W115" s="5"/>
      <c r="X115" s="5"/>
      <c r="Y115" s="5"/>
      <c r="Z115" s="5"/>
      <c r="AA115" s="5"/>
      <c r="AB115" s="5"/>
      <c r="AC115" s="5"/>
    </row>
    <row r="116" spans="12:29" ht="12.75">
      <c r="L116" s="5"/>
      <c r="M116" s="5"/>
      <c r="N116" s="5"/>
      <c r="O116" s="5"/>
      <c r="P116" s="5"/>
      <c r="Q116" s="5"/>
      <c r="R116" s="5"/>
      <c r="S116" s="5"/>
      <c r="T116" s="5"/>
      <c r="U116" s="5"/>
      <c r="V116" s="5"/>
      <c r="W116" s="5"/>
      <c r="X116" s="5"/>
      <c r="Y116" s="5"/>
      <c r="Z116" s="5"/>
      <c r="AA116" s="5"/>
      <c r="AB116" s="5"/>
      <c r="AC116" s="5"/>
    </row>
    <row r="117" spans="12:29" ht="12.75">
      <c r="L117" s="5"/>
      <c r="M117" s="5"/>
      <c r="N117" s="5"/>
      <c r="O117" s="5"/>
      <c r="P117" s="5"/>
      <c r="Q117" s="5"/>
      <c r="R117" s="5"/>
      <c r="S117" s="5"/>
      <c r="T117" s="5"/>
      <c r="U117" s="5"/>
      <c r="V117" s="5"/>
      <c r="W117" s="5"/>
      <c r="X117" s="5"/>
      <c r="Y117" s="5"/>
      <c r="Z117" s="5"/>
      <c r="AA117" s="5"/>
      <c r="AB117" s="5"/>
      <c r="AC117" s="5"/>
    </row>
    <row r="118" spans="12:29" ht="12.75">
      <c r="L118" s="5"/>
      <c r="M118" s="5"/>
      <c r="N118" s="5"/>
      <c r="O118" s="5"/>
      <c r="P118" s="5"/>
      <c r="Q118" s="5"/>
      <c r="R118" s="5"/>
      <c r="S118" s="5"/>
      <c r="T118" s="5"/>
      <c r="U118" s="5"/>
      <c r="V118" s="5"/>
      <c r="W118" s="5"/>
      <c r="X118" s="5"/>
      <c r="Y118" s="5"/>
      <c r="Z118" s="5"/>
      <c r="AA118" s="5"/>
      <c r="AB118" s="5"/>
      <c r="AC118" s="5"/>
    </row>
    <row r="119" spans="12:29" ht="12.75">
      <c r="L119" s="5"/>
      <c r="M119" s="5"/>
      <c r="N119" s="5"/>
      <c r="O119" s="5"/>
      <c r="P119" s="5"/>
      <c r="Q119" s="5"/>
      <c r="R119" s="5"/>
      <c r="S119" s="5"/>
      <c r="T119" s="5"/>
      <c r="U119" s="5"/>
      <c r="V119" s="5"/>
      <c r="W119" s="5"/>
      <c r="X119" s="5"/>
      <c r="Y119" s="5"/>
      <c r="Z119" s="5"/>
      <c r="AA119" s="5"/>
      <c r="AB119" s="5"/>
      <c r="AC119" s="5"/>
    </row>
    <row r="120" spans="12:29" ht="12.75">
      <c r="L120" s="5"/>
      <c r="M120" s="5"/>
      <c r="N120" s="5"/>
      <c r="O120" s="5"/>
      <c r="P120" s="5"/>
      <c r="Q120" s="5"/>
      <c r="R120" s="5"/>
      <c r="S120" s="5"/>
      <c r="T120" s="5"/>
      <c r="U120" s="5"/>
      <c r="V120" s="5"/>
      <c r="W120" s="5"/>
      <c r="X120" s="5"/>
      <c r="Y120" s="5"/>
      <c r="Z120" s="5"/>
      <c r="AA120" s="5"/>
      <c r="AB120" s="5"/>
      <c r="AC120" s="5"/>
    </row>
    <row r="121" spans="12:29" ht="12.75">
      <c r="L121" s="5"/>
      <c r="M121" s="5"/>
      <c r="N121" s="5"/>
      <c r="O121" s="5"/>
      <c r="P121" s="5"/>
      <c r="Q121" s="5"/>
      <c r="R121" s="5"/>
      <c r="S121" s="5"/>
      <c r="T121" s="5"/>
      <c r="U121" s="5"/>
      <c r="V121" s="5"/>
      <c r="W121" s="5"/>
      <c r="X121" s="5"/>
      <c r="Y121" s="5"/>
      <c r="Z121" s="5"/>
      <c r="AA121" s="5"/>
      <c r="AB121" s="5"/>
      <c r="AC121" s="5"/>
    </row>
    <row r="122" spans="12:29" ht="12.75">
      <c r="L122" s="5"/>
      <c r="M122" s="5"/>
      <c r="N122" s="5"/>
      <c r="O122" s="5"/>
      <c r="P122" s="5"/>
      <c r="Q122" s="5"/>
      <c r="R122" s="5"/>
      <c r="S122" s="5"/>
      <c r="T122" s="5"/>
      <c r="U122" s="5"/>
      <c r="V122" s="5"/>
      <c r="W122" s="5"/>
      <c r="X122" s="5"/>
      <c r="Y122" s="5"/>
      <c r="Z122" s="5"/>
      <c r="AA122" s="5"/>
      <c r="AB122" s="5"/>
      <c r="AC122" s="5"/>
    </row>
    <row r="123" spans="12:29" ht="12.75">
      <c r="L123" s="5"/>
      <c r="M123" s="5"/>
      <c r="N123" s="5"/>
      <c r="O123" s="5"/>
      <c r="P123" s="5"/>
      <c r="Q123" s="5"/>
      <c r="R123" s="5"/>
      <c r="S123" s="5"/>
      <c r="T123" s="5"/>
      <c r="U123" s="5"/>
      <c r="V123" s="5"/>
      <c r="W123" s="5"/>
      <c r="X123" s="5"/>
      <c r="Y123" s="5"/>
      <c r="Z123" s="5"/>
      <c r="AA123" s="5"/>
      <c r="AB123" s="5"/>
      <c r="AC123" s="5"/>
    </row>
    <row r="124" spans="12:29" ht="12.75">
      <c r="L124" s="5"/>
      <c r="M124" s="5"/>
      <c r="N124" s="5"/>
      <c r="O124" s="5"/>
      <c r="P124" s="5"/>
      <c r="Q124" s="5"/>
      <c r="R124" s="5"/>
      <c r="S124" s="5"/>
      <c r="T124" s="5"/>
      <c r="U124" s="5"/>
      <c r="V124" s="5"/>
      <c r="W124" s="5"/>
      <c r="X124" s="5"/>
      <c r="Y124" s="5"/>
      <c r="Z124" s="5"/>
      <c r="AA124" s="5"/>
      <c r="AB124" s="5"/>
      <c r="AC124" s="5"/>
    </row>
    <row r="125" spans="12:29" ht="12.75">
      <c r="L125" s="5"/>
      <c r="M125" s="5"/>
      <c r="N125" s="5"/>
      <c r="O125" s="5"/>
      <c r="P125" s="5"/>
      <c r="Q125" s="5"/>
      <c r="R125" s="5"/>
      <c r="S125" s="5"/>
      <c r="T125" s="5"/>
      <c r="U125" s="5"/>
      <c r="V125" s="5"/>
      <c r="W125" s="5"/>
      <c r="X125" s="5"/>
      <c r="Y125" s="5"/>
      <c r="Z125" s="5"/>
      <c r="AA125" s="5"/>
      <c r="AB125" s="5"/>
      <c r="AC125" s="5"/>
    </row>
    <row r="126" spans="12:29" ht="12.75">
      <c r="L126" s="5"/>
      <c r="M126" s="5"/>
      <c r="N126" s="5"/>
      <c r="O126" s="5"/>
      <c r="P126" s="5"/>
      <c r="Q126" s="5"/>
      <c r="R126" s="5"/>
      <c r="S126" s="5"/>
      <c r="T126" s="5"/>
      <c r="U126" s="5"/>
      <c r="V126" s="5"/>
      <c r="W126" s="5"/>
      <c r="X126" s="5"/>
      <c r="Y126" s="5"/>
      <c r="Z126" s="5"/>
      <c r="AA126" s="5"/>
      <c r="AB126" s="5"/>
      <c r="AC126" s="5"/>
    </row>
    <row r="127" spans="12:29" ht="12.75">
      <c r="L127" s="5"/>
      <c r="M127" s="5"/>
      <c r="N127" s="5"/>
      <c r="O127" s="5"/>
      <c r="P127" s="5"/>
      <c r="Q127" s="5"/>
      <c r="R127" s="5"/>
      <c r="S127" s="5"/>
      <c r="T127" s="5"/>
      <c r="U127" s="5"/>
      <c r="V127" s="5"/>
      <c r="W127" s="5"/>
      <c r="X127" s="5"/>
      <c r="Y127" s="5"/>
      <c r="Z127" s="5"/>
      <c r="AA127" s="5"/>
      <c r="AB127" s="5"/>
      <c r="AC127" s="5"/>
    </row>
    <row r="128" spans="12:29" ht="12.75">
      <c r="L128" s="5"/>
      <c r="M128" s="5"/>
      <c r="N128" s="5"/>
      <c r="O128" s="5"/>
      <c r="P128" s="5"/>
      <c r="Q128" s="5"/>
      <c r="R128" s="5"/>
      <c r="S128" s="5"/>
      <c r="T128" s="5"/>
      <c r="U128" s="5"/>
      <c r="V128" s="5"/>
      <c r="W128" s="5"/>
      <c r="X128" s="5"/>
      <c r="Y128" s="5"/>
      <c r="Z128" s="5"/>
      <c r="AA128" s="5"/>
      <c r="AB128" s="5"/>
      <c r="AC128" s="5"/>
    </row>
    <row r="129" spans="12:29" ht="12.75">
      <c r="L129" s="5"/>
      <c r="M129" s="5"/>
      <c r="N129" s="5"/>
      <c r="O129" s="5"/>
      <c r="P129" s="5"/>
      <c r="Q129" s="5"/>
      <c r="R129" s="5"/>
      <c r="S129" s="5"/>
      <c r="T129" s="5"/>
      <c r="U129" s="5"/>
      <c r="V129" s="5"/>
      <c r="W129" s="5"/>
      <c r="X129" s="5"/>
      <c r="Y129" s="5"/>
      <c r="Z129" s="5"/>
      <c r="AA129" s="5"/>
      <c r="AB129" s="5"/>
      <c r="AC129" s="5"/>
    </row>
    <row r="130" spans="12:29" ht="12.75">
      <c r="L130" s="5"/>
      <c r="M130" s="5"/>
      <c r="N130" s="5"/>
      <c r="O130" s="5"/>
      <c r="P130" s="5"/>
      <c r="Q130" s="5"/>
      <c r="R130" s="5"/>
      <c r="S130" s="5"/>
      <c r="T130" s="5"/>
      <c r="U130" s="5"/>
      <c r="V130" s="5"/>
      <c r="W130" s="5"/>
      <c r="X130" s="5"/>
      <c r="Y130" s="5"/>
      <c r="Z130" s="5"/>
      <c r="AA130" s="5"/>
      <c r="AB130" s="5"/>
      <c r="AC130" s="5"/>
    </row>
    <row r="131" spans="12:29" ht="12.75">
      <c r="L131" s="5"/>
      <c r="M131" s="5"/>
      <c r="N131" s="5"/>
      <c r="O131" s="5"/>
      <c r="P131" s="5"/>
      <c r="Q131" s="5"/>
      <c r="R131" s="5"/>
      <c r="S131" s="5"/>
      <c r="T131" s="5"/>
      <c r="U131" s="5"/>
      <c r="V131" s="5"/>
      <c r="W131" s="5"/>
      <c r="X131" s="5"/>
      <c r="Y131" s="5"/>
      <c r="Z131" s="5"/>
      <c r="AA131" s="5"/>
      <c r="AB131" s="5"/>
      <c r="AC131" s="5"/>
    </row>
    <row r="132" spans="12:29" ht="12.75">
      <c r="L132" s="5"/>
      <c r="M132" s="5"/>
      <c r="N132" s="5"/>
      <c r="O132" s="5"/>
      <c r="P132" s="5"/>
      <c r="Q132" s="5"/>
      <c r="R132" s="5"/>
      <c r="S132" s="5"/>
      <c r="T132" s="5"/>
      <c r="U132" s="5"/>
      <c r="V132" s="5"/>
      <c r="W132" s="5"/>
      <c r="X132" s="5"/>
      <c r="Y132" s="5"/>
      <c r="Z132" s="5"/>
      <c r="AA132" s="5"/>
      <c r="AB132" s="5"/>
      <c r="AC132" s="5"/>
    </row>
    <row r="133" spans="12:29" ht="12.75">
      <c r="L133" s="5"/>
      <c r="M133" s="5"/>
      <c r="N133" s="5"/>
      <c r="O133" s="5"/>
      <c r="P133" s="5"/>
      <c r="Q133" s="5"/>
      <c r="R133" s="5"/>
      <c r="S133" s="5"/>
      <c r="T133" s="5"/>
      <c r="U133" s="5"/>
      <c r="V133" s="5"/>
      <c r="W133" s="5"/>
      <c r="X133" s="5"/>
      <c r="Y133" s="5"/>
      <c r="Z133" s="5"/>
      <c r="AA133" s="5"/>
      <c r="AB133" s="5"/>
      <c r="AC133" s="5"/>
    </row>
    <row r="134" spans="12:29" ht="12.75">
      <c r="L134" s="5"/>
      <c r="M134" s="5"/>
      <c r="N134" s="5"/>
      <c r="O134" s="5"/>
      <c r="P134" s="5"/>
      <c r="Q134" s="5"/>
      <c r="R134" s="5"/>
      <c r="S134" s="5"/>
      <c r="T134" s="5"/>
      <c r="U134" s="5"/>
      <c r="V134" s="5"/>
      <c r="W134" s="5"/>
      <c r="X134" s="5"/>
      <c r="Y134" s="5"/>
      <c r="Z134" s="5"/>
      <c r="AA134" s="5"/>
      <c r="AB134" s="5"/>
      <c r="AC134" s="5"/>
    </row>
    <row r="135" spans="12:29" ht="12.75">
      <c r="L135" s="5"/>
      <c r="M135" s="5"/>
      <c r="N135" s="5"/>
      <c r="O135" s="5"/>
      <c r="P135" s="5"/>
      <c r="Q135" s="5"/>
      <c r="R135" s="5"/>
      <c r="S135" s="5"/>
      <c r="T135" s="5"/>
      <c r="U135" s="5"/>
      <c r="V135" s="5"/>
      <c r="W135" s="5"/>
      <c r="X135" s="5"/>
      <c r="Y135" s="5"/>
      <c r="Z135" s="5"/>
      <c r="AA135" s="5"/>
      <c r="AB135" s="5"/>
      <c r="AC135" s="5"/>
    </row>
    <row r="136" spans="12:29" ht="12.75">
      <c r="L136" s="5"/>
      <c r="M136" s="5"/>
      <c r="N136" s="5"/>
      <c r="O136" s="5"/>
      <c r="P136" s="5"/>
      <c r="Q136" s="5"/>
      <c r="R136" s="5"/>
      <c r="S136" s="5"/>
      <c r="T136" s="5"/>
      <c r="U136" s="5"/>
      <c r="V136" s="5"/>
      <c r="W136" s="5"/>
      <c r="X136" s="5"/>
      <c r="Y136" s="5"/>
      <c r="Z136" s="5"/>
      <c r="AA136" s="5"/>
      <c r="AB136" s="5"/>
      <c r="AC136" s="5"/>
    </row>
    <row r="137" spans="12:29" ht="12.75">
      <c r="L137" s="5"/>
      <c r="M137" s="5"/>
      <c r="N137" s="5"/>
      <c r="O137" s="5"/>
      <c r="P137" s="5"/>
      <c r="Q137" s="5"/>
      <c r="R137" s="5"/>
      <c r="S137" s="5"/>
      <c r="T137" s="5"/>
      <c r="U137" s="5"/>
      <c r="V137" s="5"/>
      <c r="W137" s="5"/>
      <c r="X137" s="5"/>
      <c r="Y137" s="5"/>
      <c r="Z137" s="5"/>
      <c r="AA137" s="5"/>
      <c r="AB137" s="5"/>
      <c r="AC137" s="5"/>
    </row>
    <row r="138" spans="12:29" ht="12.75">
      <c r="L138" s="5"/>
      <c r="M138" s="5"/>
      <c r="N138" s="5"/>
      <c r="O138" s="5"/>
      <c r="P138" s="5"/>
      <c r="Q138" s="5"/>
      <c r="R138" s="5"/>
      <c r="S138" s="5"/>
      <c r="T138" s="5"/>
      <c r="U138" s="5"/>
      <c r="V138" s="5"/>
      <c r="W138" s="5"/>
      <c r="X138" s="5"/>
      <c r="Y138" s="5"/>
      <c r="Z138" s="5"/>
      <c r="AA138" s="5"/>
      <c r="AB138" s="5"/>
      <c r="AC138" s="5"/>
    </row>
    <row r="139" spans="12:29" ht="12.75">
      <c r="L139" s="5"/>
      <c r="M139" s="5"/>
      <c r="N139" s="5"/>
      <c r="O139" s="5"/>
      <c r="P139" s="5"/>
      <c r="Q139" s="5"/>
      <c r="R139" s="5"/>
      <c r="S139" s="5"/>
      <c r="T139" s="5"/>
      <c r="U139" s="5"/>
      <c r="V139" s="5"/>
      <c r="W139" s="5"/>
      <c r="X139" s="5"/>
      <c r="Y139" s="5"/>
      <c r="Z139" s="5"/>
      <c r="AA139" s="5"/>
      <c r="AB139" s="5"/>
      <c r="AC139" s="5"/>
    </row>
    <row r="140" spans="12:29" ht="12.75">
      <c r="L140" s="5"/>
      <c r="M140" s="5"/>
      <c r="N140" s="5"/>
      <c r="O140" s="5"/>
      <c r="P140" s="5"/>
      <c r="Q140" s="5"/>
      <c r="R140" s="5"/>
      <c r="S140" s="5"/>
      <c r="T140" s="5"/>
      <c r="U140" s="5"/>
      <c r="V140" s="5"/>
      <c r="W140" s="5"/>
      <c r="X140" s="5"/>
      <c r="Y140" s="5"/>
      <c r="Z140" s="5"/>
      <c r="AA140" s="5"/>
      <c r="AB140" s="5"/>
      <c r="AC140" s="5"/>
    </row>
    <row r="141" spans="12:29" ht="12.75">
      <c r="L141" s="5"/>
      <c r="M141" s="5"/>
      <c r="N141" s="5"/>
      <c r="O141" s="5"/>
      <c r="P141" s="5"/>
      <c r="Q141" s="5"/>
      <c r="R141" s="5"/>
      <c r="S141" s="5"/>
      <c r="T141" s="5"/>
      <c r="U141" s="5"/>
      <c r="V141" s="5"/>
      <c r="W141" s="5"/>
      <c r="X141" s="5"/>
      <c r="Y141" s="5"/>
      <c r="Z141" s="5"/>
      <c r="AA141" s="5"/>
      <c r="AB141" s="5"/>
      <c r="AC141" s="5"/>
    </row>
    <row r="142" spans="12:29" ht="12.75">
      <c r="L142" s="5"/>
      <c r="M142" s="5"/>
      <c r="N142" s="5"/>
      <c r="O142" s="5"/>
      <c r="P142" s="5"/>
      <c r="Q142" s="5"/>
      <c r="R142" s="5"/>
      <c r="S142" s="5"/>
      <c r="T142" s="5"/>
      <c r="U142" s="5"/>
      <c r="V142" s="5"/>
      <c r="W142" s="5"/>
      <c r="X142" s="5"/>
      <c r="Y142" s="5"/>
      <c r="Z142" s="5"/>
      <c r="AA142" s="5"/>
      <c r="AB142" s="5"/>
      <c r="AC142" s="5"/>
    </row>
    <row r="143" spans="12:29" ht="12.75">
      <c r="L143" s="5"/>
      <c r="M143" s="5"/>
      <c r="N143" s="5"/>
      <c r="O143" s="5"/>
      <c r="P143" s="5"/>
      <c r="Q143" s="5"/>
      <c r="R143" s="5"/>
      <c r="S143" s="5"/>
      <c r="T143" s="5"/>
      <c r="U143" s="5"/>
      <c r="V143" s="5"/>
      <c r="W143" s="5"/>
      <c r="X143" s="5"/>
      <c r="Y143" s="5"/>
      <c r="Z143" s="5"/>
      <c r="AA143" s="5"/>
      <c r="AB143" s="5"/>
      <c r="AC143" s="5"/>
    </row>
    <row r="144" spans="12:29" ht="12.75">
      <c r="L144" s="5"/>
      <c r="M144" s="5"/>
      <c r="N144" s="5"/>
      <c r="O144" s="5"/>
      <c r="P144" s="5"/>
      <c r="Q144" s="5"/>
      <c r="R144" s="5"/>
      <c r="S144" s="5"/>
      <c r="T144" s="5"/>
      <c r="U144" s="5"/>
      <c r="V144" s="5"/>
      <c r="W144" s="5"/>
      <c r="X144" s="5"/>
      <c r="Y144" s="5"/>
      <c r="Z144" s="5"/>
      <c r="AA144" s="5"/>
      <c r="AB144" s="5"/>
      <c r="AC144" s="5"/>
    </row>
    <row r="145" spans="12:29" ht="12.75">
      <c r="L145" s="5"/>
      <c r="M145" s="5"/>
      <c r="N145" s="5"/>
      <c r="O145" s="5"/>
      <c r="P145" s="5"/>
      <c r="Q145" s="5"/>
      <c r="R145" s="5"/>
      <c r="S145" s="5"/>
      <c r="T145" s="5"/>
      <c r="U145" s="5"/>
      <c r="V145" s="5"/>
      <c r="W145" s="5"/>
      <c r="X145" s="5"/>
      <c r="Y145" s="5"/>
      <c r="Z145" s="5"/>
      <c r="AA145" s="5"/>
      <c r="AB145" s="5"/>
      <c r="AC145" s="5"/>
    </row>
    <row r="146" spans="12:29" ht="12.75">
      <c r="L146" s="5"/>
      <c r="M146" s="5"/>
      <c r="N146" s="5"/>
      <c r="O146" s="5"/>
      <c r="P146" s="5"/>
      <c r="Q146" s="5"/>
      <c r="R146" s="5"/>
      <c r="S146" s="5"/>
      <c r="T146" s="5"/>
      <c r="U146" s="5"/>
      <c r="V146" s="5"/>
      <c r="W146" s="5"/>
      <c r="X146" s="5"/>
      <c r="Y146" s="5"/>
      <c r="Z146" s="5"/>
      <c r="AA146" s="5"/>
      <c r="AB146" s="5"/>
      <c r="AC146" s="5"/>
    </row>
    <row r="147" spans="12:29" ht="12.75">
      <c r="L147" s="5"/>
      <c r="M147" s="5"/>
      <c r="N147" s="5"/>
      <c r="O147" s="5"/>
      <c r="P147" s="5"/>
      <c r="Q147" s="5"/>
      <c r="R147" s="5"/>
      <c r="S147" s="5"/>
      <c r="T147" s="5"/>
      <c r="U147" s="5"/>
      <c r="V147" s="5"/>
      <c r="W147" s="5"/>
      <c r="X147" s="5"/>
      <c r="Y147" s="5"/>
      <c r="Z147" s="5"/>
      <c r="AA147" s="5"/>
      <c r="AB147" s="5"/>
      <c r="AC147" s="5"/>
    </row>
    <row r="148" spans="12:29" ht="12.75">
      <c r="L148" s="5"/>
      <c r="M148" s="5"/>
      <c r="N148" s="5"/>
      <c r="O148" s="5"/>
      <c r="P148" s="5"/>
      <c r="Q148" s="5"/>
      <c r="R148" s="5"/>
      <c r="S148" s="5"/>
      <c r="T148" s="5"/>
      <c r="U148" s="5"/>
      <c r="V148" s="5"/>
      <c r="W148" s="5"/>
      <c r="X148" s="5"/>
      <c r="Y148" s="5"/>
      <c r="Z148" s="5"/>
      <c r="AA148" s="5"/>
      <c r="AB148" s="5"/>
      <c r="AC148" s="5"/>
    </row>
    <row r="149" spans="12:29" ht="12.75">
      <c r="L149" s="5"/>
      <c r="M149" s="5"/>
      <c r="N149" s="5"/>
      <c r="O149" s="5"/>
      <c r="P149" s="5"/>
      <c r="Q149" s="5"/>
      <c r="R149" s="5"/>
      <c r="S149" s="5"/>
      <c r="T149" s="5"/>
      <c r="U149" s="5"/>
      <c r="V149" s="5"/>
      <c r="W149" s="5"/>
      <c r="X149" s="5"/>
      <c r="Y149" s="5"/>
      <c r="Z149" s="5"/>
      <c r="AA149" s="5"/>
      <c r="AB149" s="5"/>
      <c r="AC149" s="5"/>
    </row>
    <row r="150" spans="12:29" ht="12.75">
      <c r="L150" s="5"/>
      <c r="M150" s="5"/>
      <c r="N150" s="5"/>
      <c r="O150" s="5"/>
      <c r="P150" s="5"/>
      <c r="Q150" s="5"/>
      <c r="R150" s="5"/>
      <c r="S150" s="5"/>
      <c r="T150" s="5"/>
      <c r="U150" s="5"/>
      <c r="V150" s="5"/>
      <c r="W150" s="5"/>
      <c r="X150" s="5"/>
      <c r="Y150" s="5"/>
      <c r="Z150" s="5"/>
      <c r="AA150" s="5"/>
      <c r="AB150" s="5"/>
      <c r="AC150" s="5"/>
    </row>
    <row r="151" spans="12:29" ht="12.75">
      <c r="L151" s="5"/>
      <c r="M151" s="5"/>
      <c r="N151" s="5"/>
      <c r="O151" s="5"/>
      <c r="P151" s="5"/>
      <c r="Q151" s="5"/>
      <c r="R151" s="5"/>
      <c r="S151" s="5"/>
      <c r="T151" s="5"/>
      <c r="U151" s="5"/>
      <c r="V151" s="5"/>
      <c r="W151" s="5"/>
      <c r="X151" s="5"/>
      <c r="Y151" s="5"/>
      <c r="Z151" s="5"/>
      <c r="AA151" s="5"/>
      <c r="AB151" s="5"/>
      <c r="AC151" s="5"/>
    </row>
    <row r="152" spans="12:29" ht="12.75">
      <c r="L152" s="5"/>
      <c r="M152" s="5"/>
      <c r="N152" s="5"/>
      <c r="O152" s="5"/>
      <c r="P152" s="5"/>
      <c r="Q152" s="5"/>
      <c r="R152" s="5"/>
      <c r="S152" s="5"/>
      <c r="T152" s="5"/>
      <c r="U152" s="5"/>
      <c r="V152" s="5"/>
      <c r="W152" s="5"/>
      <c r="X152" s="5"/>
      <c r="Y152" s="5"/>
      <c r="Z152" s="5"/>
      <c r="AA152" s="5"/>
      <c r="AB152" s="5"/>
      <c r="AC152" s="5"/>
    </row>
    <row r="153" spans="12:29" ht="12.75">
      <c r="L153" s="5"/>
      <c r="M153" s="5"/>
      <c r="N153" s="5"/>
      <c r="O153" s="5"/>
      <c r="P153" s="5"/>
      <c r="Q153" s="5"/>
      <c r="R153" s="5"/>
      <c r="S153" s="5"/>
      <c r="T153" s="5"/>
      <c r="U153" s="5"/>
      <c r="V153" s="5"/>
      <c r="W153" s="5"/>
      <c r="X153" s="5"/>
      <c r="Y153" s="5"/>
      <c r="Z153" s="5"/>
      <c r="AA153" s="5"/>
      <c r="AB153" s="5"/>
      <c r="AC153" s="5"/>
    </row>
    <row r="154" spans="12:29" ht="12.75">
      <c r="L154" s="5"/>
      <c r="M154" s="5"/>
      <c r="N154" s="5"/>
      <c r="O154" s="5"/>
      <c r="P154" s="5"/>
      <c r="Q154" s="5"/>
      <c r="R154" s="5"/>
      <c r="S154" s="5"/>
      <c r="T154" s="5"/>
      <c r="U154" s="5"/>
      <c r="V154" s="5"/>
      <c r="W154" s="5"/>
      <c r="X154" s="5"/>
      <c r="Y154" s="5"/>
      <c r="Z154" s="5"/>
      <c r="AA154" s="5"/>
      <c r="AB154" s="5"/>
      <c r="AC154" s="5"/>
    </row>
    <row r="155" spans="12:29" ht="12.75">
      <c r="L155" s="5"/>
      <c r="M155" s="5"/>
      <c r="N155" s="5"/>
      <c r="O155" s="5"/>
      <c r="P155" s="5"/>
      <c r="Q155" s="5"/>
      <c r="R155" s="5"/>
      <c r="S155" s="5"/>
      <c r="T155" s="5"/>
      <c r="U155" s="5"/>
      <c r="V155" s="5"/>
      <c r="W155" s="5"/>
      <c r="X155" s="5"/>
      <c r="Y155" s="5"/>
      <c r="Z155" s="5"/>
      <c r="AA155" s="5"/>
      <c r="AB155" s="5"/>
      <c r="AC155" s="5"/>
    </row>
    <row r="156" spans="12:29" ht="12.75">
      <c r="L156" s="5"/>
      <c r="M156" s="5"/>
      <c r="N156" s="5"/>
      <c r="O156" s="5"/>
      <c r="P156" s="5"/>
      <c r="Q156" s="5"/>
      <c r="R156" s="5"/>
      <c r="S156" s="5"/>
      <c r="T156" s="5"/>
      <c r="U156" s="5"/>
      <c r="V156" s="5"/>
      <c r="W156" s="5"/>
      <c r="X156" s="5"/>
      <c r="Y156" s="5"/>
      <c r="Z156" s="5"/>
      <c r="AA156" s="5"/>
      <c r="AB156" s="5"/>
      <c r="AC156" s="5"/>
    </row>
    <row r="157" spans="12:29" ht="12.75">
      <c r="L157" s="5"/>
      <c r="M157" s="5"/>
      <c r="N157" s="5"/>
      <c r="O157" s="5"/>
      <c r="P157" s="5"/>
      <c r="Q157" s="5"/>
      <c r="R157" s="5"/>
      <c r="S157" s="5"/>
      <c r="T157" s="5"/>
      <c r="U157" s="5"/>
      <c r="V157" s="5"/>
      <c r="W157" s="5"/>
      <c r="X157" s="5"/>
      <c r="Y157" s="5"/>
      <c r="Z157" s="5"/>
      <c r="AA157" s="5"/>
      <c r="AB157" s="5"/>
      <c r="AC157" s="5"/>
    </row>
  </sheetData>
  <sheetProtection selectLockedCells="1" selectUnlockedCells="1"/>
  <mergeCells count="38">
    <mergeCell ref="B30:K30"/>
    <mergeCell ref="B25:L25"/>
    <mergeCell ref="B26:K26"/>
    <mergeCell ref="B27:L27"/>
    <mergeCell ref="B28:K28"/>
    <mergeCell ref="B29:K29"/>
    <mergeCell ref="B24:K24"/>
    <mergeCell ref="C12:F12"/>
    <mergeCell ref="C13:F13"/>
    <mergeCell ref="A16:F16"/>
    <mergeCell ref="A17:E17"/>
    <mergeCell ref="C14:F14"/>
    <mergeCell ref="C15:F15"/>
    <mergeCell ref="A18:F18"/>
    <mergeCell ref="A19:E19"/>
    <mergeCell ref="A20:F20"/>
    <mergeCell ref="B22:L22"/>
    <mergeCell ref="B23:L23"/>
    <mergeCell ref="A9:C9"/>
    <mergeCell ref="D9:K9"/>
    <mergeCell ref="B10:B11"/>
    <mergeCell ref="C10:F11"/>
    <mergeCell ref="G10:G11"/>
    <mergeCell ref="H10:J10"/>
    <mergeCell ref="K10:K11"/>
    <mergeCell ref="A6:C6"/>
    <mergeCell ref="D6:K6"/>
    <mergeCell ref="A7:C7"/>
    <mergeCell ref="D7:K7"/>
    <mergeCell ref="A8:C8"/>
    <mergeCell ref="D8:K8"/>
    <mergeCell ref="A5:C5"/>
    <mergeCell ref="D5:K5"/>
    <mergeCell ref="A1:K1"/>
    <mergeCell ref="C2:K2"/>
    <mergeCell ref="B3:K3"/>
    <mergeCell ref="A4:C4"/>
    <mergeCell ref="D4:K4"/>
  </mergeCells>
  <phoneticPr fontId="28" type="noConversion"/>
  <printOptions horizontalCentered="1"/>
  <pageMargins left="0.78740157480314965" right="0.39370078740157483" top="0.78740157480314965" bottom="0.78740157480314965" header="0.19685039370078741" footer="0.19685039370078741"/>
  <pageSetup paperSize="9" scale="70"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231"/>
  <sheetViews>
    <sheetView view="pageBreakPreview" zoomScaleNormal="100" zoomScaleSheetLayoutView="100" workbookViewId="0">
      <selection activeCell="A99" sqref="A99:O99"/>
    </sheetView>
  </sheetViews>
  <sheetFormatPr defaultColWidth="9.140625" defaultRowHeight="12.75"/>
  <cols>
    <col min="1" max="1" width="4.85546875" style="63" customWidth="1"/>
    <col min="2" max="2" width="29.28515625" style="64" customWidth="1"/>
    <col min="3" max="3" width="6.140625" style="65" customWidth="1"/>
    <col min="4" max="4" width="8.42578125" style="66" customWidth="1"/>
    <col min="5" max="5" width="5.42578125" style="65" customWidth="1"/>
    <col min="6" max="6" width="4.85546875" style="65" customWidth="1"/>
    <col min="7" max="7" width="6.42578125" style="65" customWidth="1"/>
    <col min="8" max="8" width="7.5703125" style="65" customWidth="1"/>
    <col min="9" max="9" width="6.5703125" style="65" bestFit="1" customWidth="1"/>
    <col min="10" max="11" width="7.42578125" style="65" customWidth="1"/>
    <col min="12" max="12" width="8" style="65" customWidth="1"/>
    <col min="13" max="13" width="8.85546875" style="65" customWidth="1"/>
    <col min="14" max="14" width="8.42578125" style="65" customWidth="1"/>
    <col min="15" max="15" width="8.7109375" style="65" customWidth="1"/>
    <col min="16" max="16384" width="9.140625" style="32"/>
  </cols>
  <sheetData>
    <row r="1" spans="1:15" s="19" customFormat="1" ht="18.75" customHeight="1">
      <c r="A1" s="133" t="s">
        <v>33</v>
      </c>
      <c r="B1" s="133"/>
      <c r="C1" s="133"/>
      <c r="D1" s="133"/>
      <c r="E1" s="133"/>
      <c r="F1" s="133"/>
      <c r="G1" s="133"/>
      <c r="H1" s="133"/>
      <c r="I1" s="133"/>
      <c r="J1" s="133"/>
      <c r="K1" s="133"/>
      <c r="L1" s="133"/>
      <c r="M1" s="133"/>
      <c r="N1" s="133"/>
      <c r="O1" s="133"/>
    </row>
    <row r="2" spans="1:15" s="19" customFormat="1" ht="15" customHeight="1">
      <c r="A2" s="134" t="s">
        <v>290</v>
      </c>
      <c r="B2" s="134"/>
      <c r="C2" s="134"/>
      <c r="D2" s="134"/>
      <c r="E2" s="134"/>
      <c r="F2" s="134"/>
      <c r="G2" s="134"/>
      <c r="H2" s="134"/>
      <c r="I2" s="134"/>
      <c r="J2" s="134"/>
      <c r="K2" s="134"/>
      <c r="L2" s="134"/>
      <c r="M2" s="134"/>
      <c r="N2" s="134"/>
      <c r="O2" s="134"/>
    </row>
    <row r="3" spans="1:15" s="19" customFormat="1" ht="11.25">
      <c r="A3" s="135" t="s">
        <v>0</v>
      </c>
      <c r="B3" s="135"/>
      <c r="C3" s="135"/>
      <c r="D3" s="135"/>
      <c r="E3" s="135"/>
      <c r="F3" s="135"/>
      <c r="G3" s="135"/>
      <c r="H3" s="135"/>
      <c r="I3" s="135"/>
      <c r="J3" s="135"/>
      <c r="K3" s="135"/>
      <c r="L3" s="135"/>
      <c r="M3" s="135"/>
      <c r="N3" s="135"/>
      <c r="O3" s="135"/>
    </row>
    <row r="4" spans="1:15" s="19" customFormat="1" ht="17.100000000000001" customHeight="1">
      <c r="A4" s="131" t="s">
        <v>23</v>
      </c>
      <c r="B4" s="131"/>
      <c r="C4" s="132" t="s">
        <v>214</v>
      </c>
      <c r="D4" s="132"/>
      <c r="E4" s="132"/>
      <c r="F4" s="132"/>
      <c r="G4" s="132"/>
      <c r="H4" s="132"/>
      <c r="I4" s="132"/>
      <c r="J4" s="132"/>
      <c r="K4" s="132"/>
      <c r="L4" s="132"/>
      <c r="M4" s="132"/>
      <c r="N4" s="132"/>
      <c r="O4" s="132"/>
    </row>
    <row r="5" spans="1:15" s="19" customFormat="1" ht="17.100000000000001" customHeight="1">
      <c r="A5" s="131" t="s">
        <v>21</v>
      </c>
      <c r="B5" s="131"/>
      <c r="C5" s="132" t="s">
        <v>214</v>
      </c>
      <c r="D5" s="132"/>
      <c r="E5" s="132"/>
      <c r="F5" s="132"/>
      <c r="G5" s="132"/>
      <c r="H5" s="132"/>
      <c r="I5" s="132"/>
      <c r="J5" s="132"/>
      <c r="K5" s="132"/>
      <c r="L5" s="132"/>
      <c r="M5" s="132"/>
      <c r="N5" s="132"/>
      <c r="O5" s="132"/>
    </row>
    <row r="6" spans="1:15" s="19" customFormat="1" ht="17.100000000000001" customHeight="1">
      <c r="A6" s="131" t="s">
        <v>24</v>
      </c>
      <c r="B6" s="131"/>
      <c r="C6" s="132" t="s">
        <v>86</v>
      </c>
      <c r="D6" s="132"/>
      <c r="E6" s="132"/>
      <c r="F6" s="132"/>
      <c r="G6" s="132"/>
      <c r="H6" s="132"/>
      <c r="I6" s="132"/>
      <c r="J6" s="132"/>
      <c r="K6" s="132"/>
      <c r="L6" s="132"/>
      <c r="M6" s="132"/>
      <c r="N6" s="132"/>
      <c r="O6" s="132"/>
    </row>
    <row r="7" spans="1:15" s="19" customFormat="1" ht="17.100000000000001" customHeight="1">
      <c r="A7" s="131" t="s">
        <v>287</v>
      </c>
      <c r="B7" s="131"/>
      <c r="C7" s="109" t="s">
        <v>393</v>
      </c>
      <c r="D7" s="109"/>
      <c r="E7" s="109"/>
      <c r="F7" s="109"/>
      <c r="G7" s="109"/>
      <c r="H7" s="109"/>
      <c r="I7" s="109"/>
      <c r="J7" s="109"/>
      <c r="K7" s="109"/>
      <c r="L7" s="109"/>
      <c r="M7" s="109"/>
      <c r="N7" s="109"/>
      <c r="O7" s="109"/>
    </row>
    <row r="8" spans="1:15" s="19" customFormat="1" ht="15">
      <c r="A8" s="20"/>
      <c r="B8" s="20"/>
      <c r="C8" s="20"/>
      <c r="D8" s="20"/>
      <c r="E8" s="20"/>
      <c r="F8" s="20"/>
      <c r="G8" s="20"/>
      <c r="H8" s="20"/>
      <c r="I8" s="20"/>
      <c r="J8" s="20"/>
      <c r="K8" s="20"/>
      <c r="L8" s="21" t="s">
        <v>1</v>
      </c>
      <c r="M8" s="21"/>
      <c r="N8" s="109"/>
      <c r="O8" s="109"/>
    </row>
    <row r="9" spans="1:15" s="19" customFormat="1" ht="12" customHeight="1">
      <c r="B9" s="22"/>
      <c r="D9" s="23"/>
      <c r="E9" s="24"/>
      <c r="F9" s="25"/>
      <c r="G9" s="25"/>
      <c r="H9" s="25"/>
      <c r="I9" s="25"/>
      <c r="J9" s="25"/>
      <c r="K9" s="25"/>
      <c r="L9" s="21"/>
      <c r="M9" s="21"/>
      <c r="N9" s="109"/>
      <c r="O9" s="109"/>
    </row>
    <row r="10" spans="1:15" s="19" customFormat="1" ht="15">
      <c r="A10" s="26"/>
      <c r="B10" s="26"/>
      <c r="C10" s="27"/>
      <c r="D10" s="28"/>
      <c r="E10" s="29"/>
      <c r="F10" s="29"/>
      <c r="G10" s="29"/>
      <c r="H10" s="29"/>
      <c r="I10" s="29"/>
      <c r="J10" s="29"/>
      <c r="K10" s="29"/>
      <c r="L10" s="30" t="s">
        <v>2</v>
      </c>
      <c r="M10" s="30"/>
      <c r="N10" s="123"/>
      <c r="O10" s="123"/>
    </row>
    <row r="11" spans="1:15">
      <c r="A11" s="124" t="s">
        <v>3</v>
      </c>
      <c r="B11" s="125" t="s">
        <v>4</v>
      </c>
      <c r="C11" s="128" t="s">
        <v>7</v>
      </c>
      <c r="D11" s="130" t="s">
        <v>8</v>
      </c>
      <c r="E11" s="126" t="s">
        <v>5</v>
      </c>
      <c r="F11" s="126"/>
      <c r="G11" s="126"/>
      <c r="H11" s="126"/>
      <c r="I11" s="126"/>
      <c r="J11" s="126"/>
      <c r="K11" s="127" t="s">
        <v>6</v>
      </c>
      <c r="L11" s="127"/>
      <c r="M11" s="127"/>
      <c r="N11" s="127"/>
      <c r="O11" s="127"/>
    </row>
    <row r="12" spans="1:15" ht="122.25">
      <c r="A12" s="124"/>
      <c r="B12" s="125"/>
      <c r="C12" s="129"/>
      <c r="D12" s="129"/>
      <c r="E12" s="31" t="s">
        <v>50</v>
      </c>
      <c r="F12" s="31" t="s">
        <v>9</v>
      </c>
      <c r="G12" s="31" t="s">
        <v>10</v>
      </c>
      <c r="H12" s="31" t="s">
        <v>41</v>
      </c>
      <c r="I12" s="31" t="s">
        <v>11</v>
      </c>
      <c r="J12" s="31" t="s">
        <v>12</v>
      </c>
      <c r="K12" s="31" t="s">
        <v>13</v>
      </c>
      <c r="L12" s="31" t="s">
        <v>10</v>
      </c>
      <c r="M12" s="31" t="s">
        <v>41</v>
      </c>
      <c r="N12" s="31" t="s">
        <v>11</v>
      </c>
      <c r="O12" s="31" t="s">
        <v>14</v>
      </c>
    </row>
    <row r="13" spans="1:15" s="19" customFormat="1" ht="11.25">
      <c r="A13" s="119" t="s">
        <v>15</v>
      </c>
      <c r="B13" s="119"/>
      <c r="C13" s="119"/>
      <c r="D13" s="119"/>
      <c r="E13" s="119"/>
      <c r="F13" s="119"/>
      <c r="G13" s="119"/>
      <c r="H13" s="119"/>
      <c r="I13" s="119"/>
      <c r="J13" s="119"/>
      <c r="K13" s="119"/>
      <c r="L13" s="119"/>
      <c r="M13" s="119"/>
      <c r="N13" s="119"/>
      <c r="O13" s="119"/>
    </row>
    <row r="14" spans="1:15" s="40" customFormat="1" ht="11.25">
      <c r="A14" s="33">
        <v>1</v>
      </c>
      <c r="B14" s="34" t="s">
        <v>87</v>
      </c>
      <c r="C14" s="35" t="s">
        <v>81</v>
      </c>
      <c r="D14" s="36">
        <v>1</v>
      </c>
      <c r="E14" s="37"/>
      <c r="F14" s="38"/>
      <c r="G14" s="38"/>
      <c r="H14" s="39"/>
      <c r="I14" s="39"/>
      <c r="J14" s="39"/>
      <c r="K14" s="39"/>
      <c r="L14" s="39"/>
      <c r="M14" s="39"/>
      <c r="N14" s="39"/>
      <c r="O14" s="39"/>
    </row>
    <row r="15" spans="1:15" s="40" customFormat="1" ht="22.5">
      <c r="A15" s="33">
        <f>A14+1</f>
        <v>2</v>
      </c>
      <c r="B15" s="34" t="s">
        <v>51</v>
      </c>
      <c r="C15" s="35" t="s">
        <v>81</v>
      </c>
      <c r="D15" s="36">
        <v>1</v>
      </c>
      <c r="E15" s="37"/>
      <c r="F15" s="38"/>
      <c r="G15" s="38"/>
      <c r="H15" s="39"/>
      <c r="I15" s="39"/>
      <c r="J15" s="39"/>
      <c r="K15" s="39"/>
      <c r="L15" s="39"/>
      <c r="M15" s="39"/>
      <c r="N15" s="39"/>
      <c r="O15" s="39"/>
    </row>
    <row r="16" spans="1:15" s="40" customFormat="1" ht="67.5">
      <c r="A16" s="33">
        <f t="shared" ref="A16:A35" si="0">A15+1</f>
        <v>3</v>
      </c>
      <c r="B16" s="41" t="s">
        <v>88</v>
      </c>
      <c r="C16" s="42" t="s">
        <v>81</v>
      </c>
      <c r="D16" s="36">
        <v>1</v>
      </c>
      <c r="E16" s="37"/>
      <c r="F16" s="38"/>
      <c r="G16" s="38"/>
      <c r="H16" s="39"/>
      <c r="I16" s="39"/>
      <c r="J16" s="39"/>
      <c r="K16" s="39"/>
      <c r="L16" s="39"/>
      <c r="M16" s="39"/>
      <c r="N16" s="39"/>
      <c r="O16" s="39"/>
    </row>
    <row r="17" spans="1:15" s="40" customFormat="1" ht="11.25">
      <c r="A17" s="33">
        <f t="shared" si="0"/>
        <v>4</v>
      </c>
      <c r="B17" s="41" t="s">
        <v>89</v>
      </c>
      <c r="C17" s="42" t="s">
        <v>81</v>
      </c>
      <c r="D17" s="36">
        <v>1</v>
      </c>
      <c r="E17" s="37"/>
      <c r="F17" s="38"/>
      <c r="G17" s="38"/>
      <c r="H17" s="39"/>
      <c r="I17" s="39"/>
      <c r="J17" s="39"/>
      <c r="K17" s="39"/>
      <c r="L17" s="39"/>
      <c r="M17" s="39"/>
      <c r="N17" s="39"/>
      <c r="O17" s="39"/>
    </row>
    <row r="18" spans="1:15" s="40" customFormat="1" ht="11.25">
      <c r="A18" s="33">
        <f t="shared" si="0"/>
        <v>5</v>
      </c>
      <c r="B18" s="41" t="s">
        <v>44</v>
      </c>
      <c r="C18" s="42" t="s">
        <v>16</v>
      </c>
      <c r="D18" s="36">
        <v>583</v>
      </c>
      <c r="E18" s="43"/>
      <c r="F18" s="38"/>
      <c r="G18" s="44"/>
      <c r="H18" s="45"/>
      <c r="I18" s="39"/>
      <c r="J18" s="39"/>
      <c r="K18" s="39"/>
      <c r="L18" s="39"/>
      <c r="M18" s="39"/>
      <c r="N18" s="39"/>
      <c r="O18" s="39"/>
    </row>
    <row r="19" spans="1:15" s="40" customFormat="1" ht="56.25">
      <c r="A19" s="33">
        <f t="shared" si="0"/>
        <v>6</v>
      </c>
      <c r="B19" s="41" t="s">
        <v>90</v>
      </c>
      <c r="C19" s="42" t="s">
        <v>261</v>
      </c>
      <c r="D19" s="36">
        <v>15</v>
      </c>
      <c r="E19" s="44"/>
      <c r="F19" s="44"/>
      <c r="G19" s="44"/>
      <c r="H19" s="44"/>
      <c r="I19" s="44"/>
      <c r="J19" s="39"/>
      <c r="K19" s="39"/>
      <c r="L19" s="45"/>
      <c r="M19" s="45"/>
      <c r="N19" s="45"/>
      <c r="O19" s="45"/>
    </row>
    <row r="20" spans="1:15" s="40" customFormat="1" ht="33.75">
      <c r="A20" s="33">
        <f t="shared" si="0"/>
        <v>7</v>
      </c>
      <c r="B20" s="41" t="s">
        <v>91</v>
      </c>
      <c r="C20" s="42" t="s">
        <v>261</v>
      </c>
      <c r="D20" s="36">
        <v>13880</v>
      </c>
      <c r="E20" s="37"/>
      <c r="F20" s="38"/>
      <c r="G20" s="38"/>
      <c r="H20" s="39"/>
      <c r="I20" s="39"/>
      <c r="J20" s="39"/>
      <c r="K20" s="39"/>
      <c r="L20" s="39"/>
      <c r="M20" s="39"/>
      <c r="N20" s="39"/>
      <c r="O20" s="39"/>
    </row>
    <row r="21" spans="1:15" s="40" customFormat="1" ht="33.75">
      <c r="A21" s="33">
        <f t="shared" si="0"/>
        <v>8</v>
      </c>
      <c r="B21" s="41" t="s">
        <v>92</v>
      </c>
      <c r="C21" s="42" t="s">
        <v>261</v>
      </c>
      <c r="D21" s="36">
        <v>1270</v>
      </c>
      <c r="E21" s="37"/>
      <c r="F21" s="38"/>
      <c r="G21" s="38"/>
      <c r="H21" s="39"/>
      <c r="I21" s="39"/>
      <c r="J21" s="39"/>
      <c r="K21" s="39"/>
      <c r="L21" s="39"/>
      <c r="M21" s="39"/>
      <c r="N21" s="39"/>
      <c r="O21" s="39"/>
    </row>
    <row r="22" spans="1:15" s="40" customFormat="1" ht="11.25">
      <c r="A22" s="33">
        <f t="shared" si="0"/>
        <v>9</v>
      </c>
      <c r="B22" s="41" t="s">
        <v>93</v>
      </c>
      <c r="C22" s="42" t="s">
        <v>16</v>
      </c>
      <c r="D22" s="36">
        <v>2270</v>
      </c>
      <c r="E22" s="37"/>
      <c r="F22" s="38"/>
      <c r="G22" s="38"/>
      <c r="H22" s="39"/>
      <c r="I22" s="39"/>
      <c r="J22" s="39"/>
      <c r="K22" s="39"/>
      <c r="L22" s="39"/>
      <c r="M22" s="39"/>
      <c r="N22" s="39"/>
      <c r="O22" s="39"/>
    </row>
    <row r="23" spans="1:15" s="40" customFormat="1" ht="45">
      <c r="A23" s="33">
        <f t="shared" si="0"/>
        <v>10</v>
      </c>
      <c r="B23" s="34" t="s">
        <v>94</v>
      </c>
      <c r="C23" s="35" t="s">
        <v>81</v>
      </c>
      <c r="D23" s="36">
        <v>3</v>
      </c>
      <c r="E23" s="46"/>
      <c r="F23" s="46"/>
      <c r="G23" s="46"/>
      <c r="H23" s="46"/>
      <c r="I23" s="46"/>
      <c r="J23" s="46"/>
      <c r="K23" s="39"/>
      <c r="L23" s="46"/>
      <c r="M23" s="46"/>
      <c r="N23" s="46"/>
      <c r="O23" s="46"/>
    </row>
    <row r="24" spans="1:15" s="40" customFormat="1" ht="33.75">
      <c r="A24" s="33">
        <f t="shared" si="0"/>
        <v>11</v>
      </c>
      <c r="B24" s="34" t="s">
        <v>95</v>
      </c>
      <c r="C24" s="35" t="s">
        <v>81</v>
      </c>
      <c r="D24" s="36">
        <v>3</v>
      </c>
      <c r="E24" s="46"/>
      <c r="F24" s="46"/>
      <c r="G24" s="46"/>
      <c r="H24" s="46"/>
      <c r="I24" s="46"/>
      <c r="J24" s="46"/>
      <c r="K24" s="39"/>
      <c r="L24" s="46"/>
      <c r="M24" s="46"/>
      <c r="N24" s="46"/>
      <c r="O24" s="46"/>
    </row>
    <row r="25" spans="1:15" s="40" customFormat="1" ht="22.5">
      <c r="A25" s="33">
        <f t="shared" si="0"/>
        <v>12</v>
      </c>
      <c r="B25" s="34" t="s">
        <v>96</v>
      </c>
      <c r="C25" s="35" t="s">
        <v>80</v>
      </c>
      <c r="D25" s="36">
        <v>30</v>
      </c>
      <c r="E25" s="37"/>
      <c r="F25" s="38"/>
      <c r="G25" s="38"/>
      <c r="H25" s="39"/>
      <c r="I25" s="39"/>
      <c r="J25" s="39"/>
      <c r="K25" s="39"/>
      <c r="L25" s="39"/>
      <c r="M25" s="39"/>
      <c r="N25" s="39"/>
      <c r="O25" s="39"/>
    </row>
    <row r="26" spans="1:15" s="40" customFormat="1" ht="45">
      <c r="A26" s="33">
        <f t="shared" si="0"/>
        <v>13</v>
      </c>
      <c r="B26" s="34" t="s">
        <v>97</v>
      </c>
      <c r="C26" s="35" t="s">
        <v>80</v>
      </c>
      <c r="D26" s="36">
        <v>1</v>
      </c>
      <c r="E26" s="37"/>
      <c r="F26" s="38"/>
      <c r="G26" s="38"/>
      <c r="H26" s="39"/>
      <c r="I26" s="39"/>
      <c r="J26" s="39"/>
      <c r="K26" s="39"/>
      <c r="L26" s="39"/>
      <c r="M26" s="39"/>
      <c r="N26" s="39"/>
      <c r="O26" s="39"/>
    </row>
    <row r="27" spans="1:15" s="40" customFormat="1" ht="33.75">
      <c r="A27" s="33">
        <f t="shared" si="0"/>
        <v>14</v>
      </c>
      <c r="B27" s="34" t="s">
        <v>98</v>
      </c>
      <c r="C27" s="35" t="s">
        <v>80</v>
      </c>
      <c r="D27" s="36">
        <v>7</v>
      </c>
      <c r="E27" s="37"/>
      <c r="F27" s="38"/>
      <c r="G27" s="38"/>
      <c r="H27" s="39"/>
      <c r="I27" s="39"/>
      <c r="J27" s="39"/>
      <c r="K27" s="39"/>
      <c r="L27" s="39"/>
      <c r="M27" s="39"/>
      <c r="N27" s="39"/>
      <c r="O27" s="39"/>
    </row>
    <row r="28" spans="1:15" s="19" customFormat="1" ht="33.75">
      <c r="A28" s="33">
        <f t="shared" si="0"/>
        <v>15</v>
      </c>
      <c r="B28" s="34" t="s">
        <v>99</v>
      </c>
      <c r="C28" s="35" t="s">
        <v>80</v>
      </c>
      <c r="D28" s="36">
        <v>4</v>
      </c>
      <c r="E28" s="37"/>
      <c r="F28" s="38"/>
      <c r="G28" s="38"/>
      <c r="H28" s="39"/>
      <c r="I28" s="39"/>
      <c r="J28" s="39"/>
      <c r="K28" s="39"/>
      <c r="L28" s="39"/>
      <c r="M28" s="39"/>
      <c r="N28" s="39"/>
      <c r="O28" s="39"/>
    </row>
    <row r="29" spans="1:15" s="19" customFormat="1" ht="22.5">
      <c r="A29" s="33">
        <f t="shared" si="0"/>
        <v>16</v>
      </c>
      <c r="B29" s="34" t="s">
        <v>100</v>
      </c>
      <c r="C29" s="42" t="s">
        <v>81</v>
      </c>
      <c r="D29" s="36">
        <v>2</v>
      </c>
      <c r="E29" s="37"/>
      <c r="F29" s="38"/>
      <c r="G29" s="38"/>
      <c r="H29" s="39"/>
      <c r="I29" s="39"/>
      <c r="J29" s="39"/>
      <c r="K29" s="39"/>
      <c r="L29" s="39"/>
      <c r="M29" s="39"/>
      <c r="N29" s="39"/>
      <c r="O29" s="39"/>
    </row>
    <row r="30" spans="1:15" s="40" customFormat="1" ht="22.5">
      <c r="A30" s="33">
        <f t="shared" si="0"/>
        <v>17</v>
      </c>
      <c r="B30" s="41" t="s">
        <v>101</v>
      </c>
      <c r="C30" s="42" t="s">
        <v>81</v>
      </c>
      <c r="D30" s="36">
        <v>2</v>
      </c>
      <c r="E30" s="43"/>
      <c r="F30" s="44"/>
      <c r="G30" s="44"/>
      <c r="H30" s="45"/>
      <c r="I30" s="45"/>
      <c r="J30" s="39"/>
      <c r="K30" s="45"/>
      <c r="L30" s="45"/>
      <c r="M30" s="45"/>
      <c r="N30" s="45"/>
      <c r="O30" s="45"/>
    </row>
    <row r="31" spans="1:15" s="40" customFormat="1" ht="22.5">
      <c r="A31" s="33">
        <f t="shared" si="0"/>
        <v>18</v>
      </c>
      <c r="B31" s="41" t="s">
        <v>102</v>
      </c>
      <c r="C31" s="42" t="s">
        <v>16</v>
      </c>
      <c r="D31" s="36">
        <v>96</v>
      </c>
      <c r="E31" s="43"/>
      <c r="F31" s="44"/>
      <c r="G31" s="44"/>
      <c r="H31" s="45"/>
      <c r="I31" s="45"/>
      <c r="J31" s="39"/>
      <c r="K31" s="45"/>
      <c r="L31" s="45"/>
      <c r="M31" s="45"/>
      <c r="N31" s="45"/>
      <c r="O31" s="45"/>
    </row>
    <row r="32" spans="1:15" s="40" customFormat="1" ht="22.5">
      <c r="A32" s="33">
        <f t="shared" si="0"/>
        <v>19</v>
      </c>
      <c r="B32" s="41" t="s">
        <v>103</v>
      </c>
      <c r="C32" s="42" t="s">
        <v>16</v>
      </c>
      <c r="D32" s="36">
        <v>165</v>
      </c>
      <c r="E32" s="43"/>
      <c r="F32" s="38"/>
      <c r="G32" s="44"/>
      <c r="H32" s="45"/>
      <c r="I32" s="45"/>
      <c r="J32" s="45"/>
      <c r="K32" s="45"/>
      <c r="L32" s="45"/>
      <c r="M32" s="45"/>
      <c r="N32" s="45"/>
      <c r="O32" s="45"/>
    </row>
    <row r="33" spans="1:16" s="40" customFormat="1" ht="146.25">
      <c r="A33" s="33">
        <f t="shared" si="0"/>
        <v>20</v>
      </c>
      <c r="B33" s="41" t="s">
        <v>390</v>
      </c>
      <c r="C33" s="35" t="s">
        <v>261</v>
      </c>
      <c r="D33" s="36">
        <v>435</v>
      </c>
      <c r="E33" s="43"/>
      <c r="F33" s="38"/>
      <c r="G33" s="44"/>
      <c r="H33" s="45"/>
      <c r="I33" s="45"/>
      <c r="J33" s="39"/>
      <c r="K33" s="45"/>
      <c r="L33" s="45"/>
      <c r="M33" s="45"/>
      <c r="N33" s="45"/>
      <c r="O33" s="45"/>
    </row>
    <row r="34" spans="1:16" s="47" customFormat="1" ht="45">
      <c r="A34" s="33">
        <f t="shared" si="0"/>
        <v>21</v>
      </c>
      <c r="B34" s="41" t="s">
        <v>262</v>
      </c>
      <c r="C34" s="42" t="s">
        <v>16</v>
      </c>
      <c r="D34" s="36">
        <v>300</v>
      </c>
      <c r="E34" s="43"/>
      <c r="F34" s="38"/>
      <c r="G34" s="44"/>
      <c r="H34" s="45"/>
      <c r="I34" s="45"/>
      <c r="J34" s="39"/>
      <c r="K34" s="45"/>
      <c r="L34" s="45"/>
      <c r="M34" s="45"/>
      <c r="N34" s="45"/>
      <c r="O34" s="45"/>
    </row>
    <row r="35" spans="1:16" s="19" customFormat="1" ht="45">
      <c r="A35" s="33">
        <f t="shared" si="0"/>
        <v>22</v>
      </c>
      <c r="B35" s="41" t="s">
        <v>263</v>
      </c>
      <c r="C35" s="42" t="s">
        <v>81</v>
      </c>
      <c r="D35" s="36">
        <v>3</v>
      </c>
      <c r="E35" s="46"/>
      <c r="F35" s="46"/>
      <c r="G35" s="46"/>
      <c r="H35" s="46"/>
      <c r="I35" s="46"/>
      <c r="J35" s="46"/>
      <c r="K35" s="46"/>
      <c r="L35" s="46"/>
      <c r="M35" s="46"/>
      <c r="N35" s="46"/>
      <c r="O35" s="46"/>
      <c r="P35" s="48"/>
    </row>
    <row r="36" spans="1:16" s="40" customFormat="1" ht="11.25">
      <c r="A36" s="119" t="s">
        <v>17</v>
      </c>
      <c r="B36" s="119"/>
      <c r="C36" s="119"/>
      <c r="D36" s="119"/>
      <c r="E36" s="119"/>
      <c r="F36" s="119"/>
      <c r="G36" s="119"/>
      <c r="H36" s="119"/>
      <c r="I36" s="119"/>
      <c r="J36" s="119"/>
      <c r="K36" s="119"/>
      <c r="L36" s="119"/>
      <c r="M36" s="119"/>
      <c r="N36" s="119"/>
      <c r="O36" s="119"/>
    </row>
    <row r="37" spans="1:16" s="40" customFormat="1" ht="45">
      <c r="A37" s="33">
        <f>A35+1</f>
        <v>23</v>
      </c>
      <c r="B37" s="41" t="s">
        <v>104</v>
      </c>
      <c r="C37" s="42" t="s">
        <v>80</v>
      </c>
      <c r="D37" s="49">
        <v>3</v>
      </c>
      <c r="E37" s="37"/>
      <c r="F37" s="38"/>
      <c r="G37" s="38"/>
      <c r="H37" s="39"/>
      <c r="I37" s="39"/>
      <c r="J37" s="39"/>
      <c r="K37" s="39"/>
      <c r="L37" s="39"/>
      <c r="M37" s="39"/>
      <c r="N37" s="39"/>
      <c r="O37" s="39"/>
    </row>
    <row r="38" spans="1:16" s="40" customFormat="1" ht="45">
      <c r="A38" s="33">
        <f>A37+1</f>
        <v>24</v>
      </c>
      <c r="B38" s="41" t="s">
        <v>105</v>
      </c>
      <c r="C38" s="42" t="s">
        <v>80</v>
      </c>
      <c r="D38" s="49">
        <v>17</v>
      </c>
      <c r="E38" s="37"/>
      <c r="F38" s="38"/>
      <c r="G38" s="38"/>
      <c r="H38" s="39"/>
      <c r="I38" s="39"/>
      <c r="J38" s="39"/>
      <c r="K38" s="39"/>
      <c r="L38" s="39"/>
      <c r="M38" s="39"/>
      <c r="N38" s="39"/>
      <c r="O38" s="39"/>
    </row>
    <row r="39" spans="1:16" s="40" customFormat="1" ht="45">
      <c r="A39" s="33">
        <f t="shared" ref="A39:A50" si="1">A38+1</f>
        <v>25</v>
      </c>
      <c r="B39" s="41" t="s">
        <v>106</v>
      </c>
      <c r="C39" s="42" t="s">
        <v>80</v>
      </c>
      <c r="D39" s="49">
        <v>4</v>
      </c>
      <c r="E39" s="37"/>
      <c r="F39" s="38"/>
      <c r="G39" s="38"/>
      <c r="H39" s="39"/>
      <c r="I39" s="39"/>
      <c r="J39" s="39"/>
      <c r="K39" s="39"/>
      <c r="L39" s="39"/>
      <c r="M39" s="39"/>
      <c r="N39" s="39"/>
      <c r="O39" s="39"/>
    </row>
    <row r="40" spans="1:16" s="40" customFormat="1" ht="45">
      <c r="A40" s="33">
        <f t="shared" si="1"/>
        <v>26</v>
      </c>
      <c r="B40" s="41" t="s">
        <v>107</v>
      </c>
      <c r="C40" s="42" t="s">
        <v>80</v>
      </c>
      <c r="D40" s="49">
        <v>12</v>
      </c>
      <c r="E40" s="37"/>
      <c r="F40" s="38"/>
      <c r="G40" s="38"/>
      <c r="H40" s="39"/>
      <c r="I40" s="39"/>
      <c r="J40" s="39"/>
      <c r="K40" s="39"/>
      <c r="L40" s="39"/>
      <c r="M40" s="39"/>
      <c r="N40" s="39"/>
      <c r="O40" s="39"/>
    </row>
    <row r="41" spans="1:16" s="40" customFormat="1" ht="33.75">
      <c r="A41" s="33">
        <f t="shared" si="1"/>
        <v>27</v>
      </c>
      <c r="B41" s="41" t="s">
        <v>108</v>
      </c>
      <c r="C41" s="42" t="s">
        <v>80</v>
      </c>
      <c r="D41" s="49">
        <v>2</v>
      </c>
      <c r="E41" s="46"/>
      <c r="F41" s="38"/>
      <c r="G41" s="38"/>
      <c r="H41" s="46"/>
      <c r="I41" s="46"/>
      <c r="J41" s="46"/>
      <c r="K41" s="46"/>
      <c r="L41" s="46"/>
      <c r="M41" s="46"/>
      <c r="N41" s="46"/>
      <c r="O41" s="46"/>
    </row>
    <row r="42" spans="1:16" s="40" customFormat="1" ht="45">
      <c r="A42" s="33">
        <f t="shared" si="1"/>
        <v>28</v>
      </c>
      <c r="B42" s="41" t="s">
        <v>109</v>
      </c>
      <c r="C42" s="42" t="s">
        <v>80</v>
      </c>
      <c r="D42" s="49">
        <v>2</v>
      </c>
      <c r="E42" s="37"/>
      <c r="F42" s="38"/>
      <c r="G42" s="38"/>
      <c r="H42" s="39"/>
      <c r="I42" s="39"/>
      <c r="J42" s="39"/>
      <c r="K42" s="39"/>
      <c r="L42" s="39"/>
      <c r="M42" s="39"/>
      <c r="N42" s="39"/>
      <c r="O42" s="39"/>
    </row>
    <row r="43" spans="1:16" s="40" customFormat="1" ht="45">
      <c r="A43" s="33">
        <f t="shared" si="1"/>
        <v>29</v>
      </c>
      <c r="B43" s="41" t="s">
        <v>110</v>
      </c>
      <c r="C43" s="42" t="s">
        <v>80</v>
      </c>
      <c r="D43" s="49">
        <v>7</v>
      </c>
      <c r="E43" s="37"/>
      <c r="F43" s="38"/>
      <c r="G43" s="38"/>
      <c r="H43" s="39"/>
      <c r="I43" s="39"/>
      <c r="J43" s="39"/>
      <c r="K43" s="39"/>
      <c r="L43" s="39"/>
      <c r="M43" s="39"/>
      <c r="N43" s="39"/>
      <c r="O43" s="39"/>
    </row>
    <row r="44" spans="1:16" s="40" customFormat="1" ht="45">
      <c r="A44" s="33">
        <f t="shared" si="1"/>
        <v>30</v>
      </c>
      <c r="B44" s="41" t="s">
        <v>111</v>
      </c>
      <c r="C44" s="42" t="s">
        <v>80</v>
      </c>
      <c r="D44" s="49">
        <v>3</v>
      </c>
      <c r="E44" s="37"/>
      <c r="F44" s="38"/>
      <c r="G44" s="38"/>
      <c r="H44" s="39"/>
      <c r="I44" s="39"/>
      <c r="J44" s="39"/>
      <c r="K44" s="39"/>
      <c r="L44" s="39"/>
      <c r="M44" s="39"/>
      <c r="N44" s="39"/>
      <c r="O44" s="39"/>
    </row>
    <row r="45" spans="1:16" s="40" customFormat="1" ht="45">
      <c r="A45" s="33">
        <f t="shared" si="1"/>
        <v>31</v>
      </c>
      <c r="B45" s="41" t="s">
        <v>112</v>
      </c>
      <c r="C45" s="42" t="s">
        <v>80</v>
      </c>
      <c r="D45" s="49">
        <v>1</v>
      </c>
      <c r="E45" s="37"/>
      <c r="F45" s="38"/>
      <c r="G45" s="38"/>
      <c r="H45" s="39"/>
      <c r="I45" s="39"/>
      <c r="J45" s="39"/>
      <c r="K45" s="39"/>
      <c r="L45" s="39"/>
      <c r="M45" s="39"/>
      <c r="N45" s="39"/>
      <c r="O45" s="39"/>
    </row>
    <row r="46" spans="1:16" s="40" customFormat="1" ht="33.75">
      <c r="A46" s="33">
        <f t="shared" si="1"/>
        <v>32</v>
      </c>
      <c r="B46" s="41" t="s">
        <v>113</v>
      </c>
      <c r="C46" s="42" t="s">
        <v>80</v>
      </c>
      <c r="D46" s="49">
        <v>4</v>
      </c>
      <c r="E46" s="37"/>
      <c r="F46" s="38"/>
      <c r="G46" s="38"/>
      <c r="H46" s="39"/>
      <c r="I46" s="39"/>
      <c r="J46" s="39"/>
      <c r="K46" s="39"/>
      <c r="L46" s="39"/>
      <c r="M46" s="39"/>
      <c r="N46" s="39"/>
      <c r="O46" s="39"/>
    </row>
    <row r="47" spans="1:16" s="40" customFormat="1" ht="33.75">
      <c r="A47" s="33">
        <f t="shared" si="1"/>
        <v>33</v>
      </c>
      <c r="B47" s="41" t="s">
        <v>115</v>
      </c>
      <c r="C47" s="42" t="s">
        <v>16</v>
      </c>
      <c r="D47" s="49">
        <v>845</v>
      </c>
      <c r="E47" s="43"/>
      <c r="F47" s="38"/>
      <c r="G47" s="44"/>
      <c r="H47" s="45"/>
      <c r="I47" s="45"/>
      <c r="J47" s="39"/>
      <c r="K47" s="45"/>
      <c r="L47" s="45"/>
      <c r="M47" s="45"/>
      <c r="N47" s="45"/>
      <c r="O47" s="45"/>
    </row>
    <row r="48" spans="1:16" s="40" customFormat="1" ht="39" customHeight="1">
      <c r="A48" s="33">
        <f t="shared" si="1"/>
        <v>34</v>
      </c>
      <c r="B48" s="41" t="s">
        <v>114</v>
      </c>
      <c r="C48" s="42" t="s">
        <v>16</v>
      </c>
      <c r="D48" s="49">
        <v>1665</v>
      </c>
      <c r="E48" s="43"/>
      <c r="F48" s="38"/>
      <c r="G48" s="44"/>
      <c r="H48" s="45"/>
      <c r="I48" s="45"/>
      <c r="J48" s="39"/>
      <c r="K48" s="45"/>
      <c r="L48" s="45"/>
      <c r="M48" s="45"/>
      <c r="N48" s="45"/>
      <c r="O48" s="45"/>
    </row>
    <row r="49" spans="1:17" s="40" customFormat="1" ht="39" customHeight="1">
      <c r="A49" s="33">
        <f t="shared" si="1"/>
        <v>35</v>
      </c>
      <c r="B49" s="41" t="s">
        <v>300</v>
      </c>
      <c r="C49" s="42" t="s">
        <v>16</v>
      </c>
      <c r="D49" s="49">
        <v>17</v>
      </c>
      <c r="E49" s="43"/>
      <c r="F49" s="38"/>
      <c r="G49" s="44"/>
      <c r="H49" s="45"/>
      <c r="I49" s="45"/>
      <c r="J49" s="39"/>
      <c r="K49" s="45"/>
      <c r="L49" s="45"/>
      <c r="M49" s="45"/>
      <c r="N49" s="45"/>
      <c r="O49" s="45"/>
    </row>
    <row r="50" spans="1:17" s="40" customFormat="1" ht="22.5">
      <c r="A50" s="33">
        <f t="shared" si="1"/>
        <v>36</v>
      </c>
      <c r="B50" s="41" t="s">
        <v>340</v>
      </c>
      <c r="C50" s="42" t="s">
        <v>16</v>
      </c>
      <c r="D50" s="49">
        <v>52</v>
      </c>
      <c r="E50" s="43"/>
      <c r="F50" s="38"/>
      <c r="G50" s="44"/>
      <c r="H50" s="45"/>
      <c r="I50" s="45"/>
      <c r="J50" s="39"/>
      <c r="K50" s="45"/>
      <c r="L50" s="45"/>
      <c r="M50" s="45"/>
      <c r="N50" s="45"/>
      <c r="O50" s="45"/>
    </row>
    <row r="51" spans="1:17" s="40" customFormat="1" ht="11.25">
      <c r="A51" s="119" t="s">
        <v>18</v>
      </c>
      <c r="B51" s="119"/>
      <c r="C51" s="119"/>
      <c r="D51" s="119"/>
      <c r="E51" s="119"/>
      <c r="F51" s="119"/>
      <c r="G51" s="119"/>
      <c r="H51" s="119"/>
      <c r="I51" s="119"/>
      <c r="J51" s="119"/>
      <c r="K51" s="119"/>
      <c r="L51" s="119"/>
      <c r="M51" s="119"/>
      <c r="N51" s="119"/>
      <c r="O51" s="119"/>
    </row>
    <row r="52" spans="1:17" s="40" customFormat="1" ht="22.5">
      <c r="A52" s="33">
        <f>A50+1</f>
        <v>37</v>
      </c>
      <c r="B52" s="34" t="s">
        <v>116</v>
      </c>
      <c r="C52" s="35" t="s">
        <v>228</v>
      </c>
      <c r="D52" s="36">
        <v>14374</v>
      </c>
      <c r="E52" s="37"/>
      <c r="F52" s="38"/>
      <c r="G52" s="38"/>
      <c r="H52" s="39"/>
      <c r="I52" s="39"/>
      <c r="J52" s="39"/>
      <c r="K52" s="39"/>
      <c r="L52" s="39"/>
      <c r="M52" s="39"/>
      <c r="N52" s="39"/>
      <c r="O52" s="39"/>
    </row>
    <row r="53" spans="1:17" s="40" customFormat="1" ht="22.5">
      <c r="A53" s="33">
        <f>A52+1</f>
        <v>38</v>
      </c>
      <c r="B53" s="41" t="s">
        <v>117</v>
      </c>
      <c r="C53" s="35" t="s">
        <v>261</v>
      </c>
      <c r="D53" s="36">
        <v>1080</v>
      </c>
      <c r="E53" s="43"/>
      <c r="F53" s="43"/>
      <c r="G53" s="44"/>
      <c r="H53" s="45"/>
      <c r="I53" s="45"/>
      <c r="J53" s="39"/>
      <c r="K53" s="45"/>
      <c r="L53" s="45"/>
      <c r="M53" s="45"/>
      <c r="N53" s="45"/>
      <c r="O53" s="45"/>
    </row>
    <row r="54" spans="1:17" s="40" customFormat="1" ht="51" customHeight="1">
      <c r="A54" s="33">
        <f>A53+1</f>
        <v>39</v>
      </c>
      <c r="B54" s="41" t="s">
        <v>118</v>
      </c>
      <c r="C54" s="35" t="s">
        <v>261</v>
      </c>
      <c r="D54" s="36">
        <v>1236</v>
      </c>
      <c r="E54" s="43"/>
      <c r="F54" s="43"/>
      <c r="G54" s="44"/>
      <c r="H54" s="45"/>
      <c r="I54" s="45"/>
      <c r="J54" s="39"/>
      <c r="K54" s="45"/>
      <c r="L54" s="45"/>
      <c r="M54" s="45"/>
      <c r="N54" s="45"/>
      <c r="O54" s="45"/>
    </row>
    <row r="55" spans="1:17" s="40" customFormat="1" ht="11.25">
      <c r="A55" s="119" t="s">
        <v>119</v>
      </c>
      <c r="B55" s="119"/>
      <c r="C55" s="119"/>
      <c r="D55" s="119"/>
      <c r="E55" s="119"/>
      <c r="F55" s="119"/>
      <c r="G55" s="119"/>
      <c r="H55" s="119"/>
      <c r="I55" s="119"/>
      <c r="J55" s="119"/>
      <c r="K55" s="119"/>
      <c r="L55" s="119"/>
      <c r="M55" s="119"/>
      <c r="N55" s="119"/>
      <c r="O55" s="119"/>
    </row>
    <row r="56" spans="1:17" s="40" customFormat="1" ht="11.25">
      <c r="A56" s="119" t="s">
        <v>120</v>
      </c>
      <c r="B56" s="119"/>
      <c r="C56" s="119"/>
      <c r="D56" s="119"/>
      <c r="E56" s="119"/>
      <c r="F56" s="119"/>
      <c r="G56" s="119"/>
      <c r="H56" s="119"/>
      <c r="I56" s="119"/>
      <c r="J56" s="119"/>
      <c r="K56" s="119"/>
      <c r="L56" s="119"/>
      <c r="M56" s="119"/>
      <c r="N56" s="119"/>
      <c r="O56" s="119"/>
    </row>
    <row r="57" spans="1:17" s="40" customFormat="1" ht="22.5">
      <c r="A57" s="33">
        <f>A54+1</f>
        <v>40</v>
      </c>
      <c r="B57" s="41" t="s">
        <v>121</v>
      </c>
      <c r="C57" s="35" t="s">
        <v>261</v>
      </c>
      <c r="D57" s="36">
        <v>1740</v>
      </c>
      <c r="E57" s="43"/>
      <c r="F57" s="43"/>
      <c r="G57" s="44"/>
      <c r="H57" s="45"/>
      <c r="I57" s="45"/>
      <c r="J57" s="39"/>
      <c r="K57" s="45"/>
      <c r="L57" s="45"/>
      <c r="M57" s="45"/>
      <c r="N57" s="45"/>
      <c r="O57" s="45"/>
      <c r="Q57" s="50"/>
    </row>
    <row r="58" spans="1:17" s="40" customFormat="1" ht="33.75">
      <c r="A58" s="33">
        <f>A57+1</f>
        <v>41</v>
      </c>
      <c r="B58" s="41" t="s">
        <v>264</v>
      </c>
      <c r="C58" s="42" t="s">
        <v>228</v>
      </c>
      <c r="D58" s="36">
        <v>1831</v>
      </c>
      <c r="E58" s="43"/>
      <c r="F58" s="43"/>
      <c r="G58" s="44"/>
      <c r="H58" s="45"/>
      <c r="I58" s="45"/>
      <c r="J58" s="39"/>
      <c r="K58" s="45"/>
      <c r="L58" s="45"/>
      <c r="M58" s="45"/>
      <c r="N58" s="45"/>
      <c r="O58" s="45"/>
    </row>
    <row r="59" spans="1:17" s="40" customFormat="1" ht="22.5">
      <c r="A59" s="33">
        <f t="shared" ref="A59:A65" si="2">A58+1</f>
        <v>42</v>
      </c>
      <c r="B59" s="41" t="s">
        <v>122</v>
      </c>
      <c r="C59" s="35" t="s">
        <v>261</v>
      </c>
      <c r="D59" s="36">
        <v>4247</v>
      </c>
      <c r="E59" s="43"/>
      <c r="F59" s="43"/>
      <c r="G59" s="44"/>
      <c r="H59" s="45"/>
      <c r="I59" s="45"/>
      <c r="J59" s="39"/>
      <c r="K59" s="45"/>
      <c r="L59" s="45"/>
      <c r="M59" s="45"/>
      <c r="N59" s="45"/>
      <c r="O59" s="45"/>
    </row>
    <row r="60" spans="1:17" s="40" customFormat="1" ht="22.5">
      <c r="A60" s="33">
        <f t="shared" si="2"/>
        <v>43</v>
      </c>
      <c r="B60" s="34" t="s">
        <v>123</v>
      </c>
      <c r="C60" s="35" t="s">
        <v>261</v>
      </c>
      <c r="D60" s="36">
        <v>3661</v>
      </c>
      <c r="E60" s="43"/>
      <c r="F60" s="43"/>
      <c r="G60" s="44"/>
      <c r="H60" s="45"/>
      <c r="I60" s="45"/>
      <c r="J60" s="39"/>
      <c r="K60" s="45"/>
      <c r="L60" s="45"/>
      <c r="M60" s="45"/>
      <c r="N60" s="45"/>
      <c r="O60" s="45"/>
    </row>
    <row r="61" spans="1:17" s="40" customFormat="1" ht="22.5">
      <c r="A61" s="33">
        <f t="shared" si="2"/>
        <v>44</v>
      </c>
      <c r="B61" s="34" t="s">
        <v>124</v>
      </c>
      <c r="C61" s="35" t="s">
        <v>261</v>
      </c>
      <c r="D61" s="36">
        <v>3661</v>
      </c>
      <c r="E61" s="43"/>
      <c r="F61" s="43"/>
      <c r="G61" s="44"/>
      <c r="H61" s="45"/>
      <c r="I61" s="45"/>
      <c r="J61" s="39"/>
      <c r="K61" s="45"/>
      <c r="L61" s="45"/>
      <c r="M61" s="45"/>
      <c r="N61" s="45"/>
      <c r="O61" s="45"/>
    </row>
    <row r="62" spans="1:17" s="40" customFormat="1" ht="11.25">
      <c r="A62" s="33">
        <f t="shared" si="2"/>
        <v>45</v>
      </c>
      <c r="B62" s="34" t="s">
        <v>125</v>
      </c>
      <c r="C62" s="35" t="s">
        <v>261</v>
      </c>
      <c r="D62" s="36">
        <v>3661</v>
      </c>
      <c r="E62" s="43"/>
      <c r="F62" s="43"/>
      <c r="G62" s="44"/>
      <c r="H62" s="45"/>
      <c r="I62" s="45"/>
      <c r="J62" s="39"/>
      <c r="K62" s="45"/>
      <c r="L62" s="45"/>
      <c r="M62" s="45"/>
      <c r="N62" s="45"/>
      <c r="O62" s="45"/>
    </row>
    <row r="63" spans="1:17" s="40" customFormat="1" ht="86.25">
      <c r="A63" s="33">
        <f t="shared" si="2"/>
        <v>46</v>
      </c>
      <c r="B63" s="41" t="s">
        <v>317</v>
      </c>
      <c r="C63" s="35" t="s">
        <v>261</v>
      </c>
      <c r="D63" s="36">
        <v>1831</v>
      </c>
      <c r="E63" s="43"/>
      <c r="F63" s="43"/>
      <c r="G63" s="44"/>
      <c r="H63" s="45"/>
      <c r="I63" s="45"/>
      <c r="J63" s="39"/>
      <c r="K63" s="45"/>
      <c r="L63" s="45"/>
      <c r="M63" s="45"/>
      <c r="N63" s="45"/>
      <c r="O63" s="45"/>
    </row>
    <row r="64" spans="1:17" s="40" customFormat="1" ht="86.25">
      <c r="A64" s="33">
        <f t="shared" si="2"/>
        <v>47</v>
      </c>
      <c r="B64" s="41" t="s">
        <v>318</v>
      </c>
      <c r="C64" s="35" t="s">
        <v>261</v>
      </c>
      <c r="D64" s="36">
        <v>916</v>
      </c>
      <c r="E64" s="43"/>
      <c r="F64" s="43"/>
      <c r="G64" s="44"/>
      <c r="H64" s="45"/>
      <c r="I64" s="45"/>
      <c r="J64" s="39"/>
      <c r="K64" s="45"/>
      <c r="L64" s="45"/>
      <c r="M64" s="45"/>
      <c r="N64" s="45"/>
      <c r="O64" s="45"/>
    </row>
    <row r="65" spans="1:15" s="40" customFormat="1" ht="86.25">
      <c r="A65" s="33">
        <f t="shared" si="2"/>
        <v>48</v>
      </c>
      <c r="B65" s="41" t="s">
        <v>319</v>
      </c>
      <c r="C65" s="35" t="s">
        <v>261</v>
      </c>
      <c r="D65" s="36">
        <v>916</v>
      </c>
      <c r="E65" s="43"/>
      <c r="F65" s="43"/>
      <c r="G65" s="44"/>
      <c r="H65" s="45"/>
      <c r="I65" s="45"/>
      <c r="J65" s="39"/>
      <c r="K65" s="45"/>
      <c r="L65" s="45"/>
      <c r="M65" s="45"/>
      <c r="N65" s="45"/>
      <c r="O65" s="45"/>
    </row>
    <row r="66" spans="1:15" s="40" customFormat="1" ht="11.25">
      <c r="A66" s="119" t="s">
        <v>126</v>
      </c>
      <c r="B66" s="119"/>
      <c r="C66" s="119"/>
      <c r="D66" s="119"/>
      <c r="E66" s="119"/>
      <c r="F66" s="119"/>
      <c r="G66" s="119"/>
      <c r="H66" s="119"/>
      <c r="I66" s="119"/>
      <c r="J66" s="119"/>
      <c r="K66" s="119"/>
      <c r="L66" s="119"/>
      <c r="M66" s="119"/>
      <c r="N66" s="119"/>
      <c r="O66" s="119"/>
    </row>
    <row r="67" spans="1:15" s="40" customFormat="1" ht="22.5">
      <c r="A67" s="33">
        <f>A65+1</f>
        <v>49</v>
      </c>
      <c r="B67" s="41" t="s">
        <v>121</v>
      </c>
      <c r="C67" s="35" t="s">
        <v>261</v>
      </c>
      <c r="D67" s="36">
        <v>341</v>
      </c>
      <c r="E67" s="43"/>
      <c r="F67" s="43"/>
      <c r="G67" s="44"/>
      <c r="H67" s="45"/>
      <c r="I67" s="45"/>
      <c r="J67" s="39"/>
      <c r="K67" s="45"/>
      <c r="L67" s="45"/>
      <c r="M67" s="45"/>
      <c r="N67" s="45"/>
      <c r="O67" s="45"/>
    </row>
    <row r="68" spans="1:15" s="40" customFormat="1" ht="33.75">
      <c r="A68" s="33">
        <f>A67+1</f>
        <v>50</v>
      </c>
      <c r="B68" s="41" t="s">
        <v>264</v>
      </c>
      <c r="C68" s="42" t="s">
        <v>228</v>
      </c>
      <c r="D68" s="36">
        <v>147</v>
      </c>
      <c r="E68" s="43"/>
      <c r="F68" s="43"/>
      <c r="G68" s="44"/>
      <c r="H68" s="45"/>
      <c r="I68" s="45"/>
      <c r="J68" s="39"/>
      <c r="K68" s="45"/>
      <c r="L68" s="45"/>
      <c r="M68" s="45"/>
      <c r="N68" s="45"/>
      <c r="O68" s="45"/>
    </row>
    <row r="69" spans="1:15" s="40" customFormat="1" ht="22.5">
      <c r="A69" s="33">
        <f t="shared" ref="A69:A73" si="3">A68+1</f>
        <v>51</v>
      </c>
      <c r="B69" s="41" t="s">
        <v>122</v>
      </c>
      <c r="C69" s="35" t="s">
        <v>261</v>
      </c>
      <c r="D69" s="36">
        <v>339</v>
      </c>
      <c r="E69" s="43"/>
      <c r="F69" s="43"/>
      <c r="G69" s="44"/>
      <c r="H69" s="45"/>
      <c r="I69" s="45"/>
      <c r="J69" s="39"/>
      <c r="K69" s="45"/>
      <c r="L69" s="45"/>
      <c r="M69" s="45"/>
      <c r="N69" s="45"/>
      <c r="O69" s="45"/>
    </row>
    <row r="70" spans="1:15" s="40" customFormat="1" ht="22.5">
      <c r="A70" s="33">
        <f t="shared" si="3"/>
        <v>52</v>
      </c>
      <c r="B70" s="34" t="s">
        <v>123</v>
      </c>
      <c r="C70" s="35" t="s">
        <v>261</v>
      </c>
      <c r="D70" s="36">
        <v>292</v>
      </c>
      <c r="E70" s="43"/>
      <c r="F70" s="43"/>
      <c r="G70" s="44"/>
      <c r="H70" s="45"/>
      <c r="I70" s="45"/>
      <c r="J70" s="39"/>
      <c r="K70" s="45"/>
      <c r="L70" s="45"/>
      <c r="M70" s="45"/>
      <c r="N70" s="45"/>
      <c r="O70" s="45"/>
    </row>
    <row r="71" spans="1:15" s="40" customFormat="1" ht="22.5">
      <c r="A71" s="33">
        <f t="shared" si="3"/>
        <v>53</v>
      </c>
      <c r="B71" s="34" t="s">
        <v>124</v>
      </c>
      <c r="C71" s="35" t="s">
        <v>261</v>
      </c>
      <c r="D71" s="36">
        <v>292</v>
      </c>
      <c r="E71" s="43"/>
      <c r="F71" s="43"/>
      <c r="G71" s="44"/>
      <c r="H71" s="45"/>
      <c r="I71" s="45"/>
      <c r="J71" s="39"/>
      <c r="K71" s="45"/>
      <c r="L71" s="45"/>
      <c r="M71" s="45"/>
      <c r="N71" s="45"/>
      <c r="O71" s="45"/>
    </row>
    <row r="72" spans="1:15" s="40" customFormat="1" ht="11.25">
      <c r="A72" s="33">
        <f t="shared" si="3"/>
        <v>54</v>
      </c>
      <c r="B72" s="34" t="s">
        <v>125</v>
      </c>
      <c r="C72" s="35" t="s">
        <v>261</v>
      </c>
      <c r="D72" s="36">
        <v>292</v>
      </c>
      <c r="E72" s="43"/>
      <c r="F72" s="43"/>
      <c r="G72" s="44"/>
      <c r="H72" s="45"/>
      <c r="I72" s="45"/>
      <c r="J72" s="39"/>
      <c r="K72" s="45"/>
      <c r="L72" s="45"/>
      <c r="M72" s="45"/>
      <c r="N72" s="45"/>
      <c r="O72" s="45"/>
    </row>
    <row r="73" spans="1:15" s="40" customFormat="1" ht="86.25">
      <c r="A73" s="33">
        <f t="shared" si="3"/>
        <v>55</v>
      </c>
      <c r="B73" s="41" t="s">
        <v>320</v>
      </c>
      <c r="C73" s="35" t="s">
        <v>261</v>
      </c>
      <c r="D73" s="36">
        <v>292</v>
      </c>
      <c r="E73" s="43"/>
      <c r="F73" s="43"/>
      <c r="G73" s="44"/>
      <c r="H73" s="45"/>
      <c r="I73" s="45"/>
      <c r="J73" s="39"/>
      <c r="K73" s="45"/>
      <c r="L73" s="45"/>
      <c r="M73" s="45"/>
      <c r="N73" s="45"/>
      <c r="O73" s="45"/>
    </row>
    <row r="74" spans="1:15" s="40" customFormat="1" ht="11.25">
      <c r="A74" s="119" t="s">
        <v>127</v>
      </c>
      <c r="B74" s="119"/>
      <c r="C74" s="119"/>
      <c r="D74" s="119"/>
      <c r="E74" s="119"/>
      <c r="F74" s="119"/>
      <c r="G74" s="119"/>
      <c r="H74" s="119"/>
      <c r="I74" s="119"/>
      <c r="J74" s="119"/>
      <c r="K74" s="119"/>
      <c r="L74" s="119"/>
      <c r="M74" s="119"/>
      <c r="N74" s="119"/>
      <c r="O74" s="119"/>
    </row>
    <row r="75" spans="1:15" s="40" customFormat="1" ht="22.5">
      <c r="A75" s="33">
        <f>A73+1</f>
        <v>56</v>
      </c>
      <c r="B75" s="41" t="s">
        <v>121</v>
      </c>
      <c r="C75" s="35" t="s">
        <v>261</v>
      </c>
      <c r="D75" s="36">
        <v>3564</v>
      </c>
      <c r="E75" s="43"/>
      <c r="F75" s="43"/>
      <c r="G75" s="44"/>
      <c r="H75" s="45"/>
      <c r="I75" s="45"/>
      <c r="J75" s="39"/>
      <c r="K75" s="45"/>
      <c r="L75" s="45"/>
      <c r="M75" s="45"/>
      <c r="N75" s="45"/>
      <c r="O75" s="45"/>
    </row>
    <row r="76" spans="1:15" s="40" customFormat="1" ht="33.75">
      <c r="A76" s="33">
        <f>A75+1</f>
        <v>57</v>
      </c>
      <c r="B76" s="41" t="s">
        <v>264</v>
      </c>
      <c r="C76" s="42" t="s">
        <v>228</v>
      </c>
      <c r="D76" s="36">
        <v>3029</v>
      </c>
      <c r="E76" s="43"/>
      <c r="F76" s="43"/>
      <c r="G76" s="44"/>
      <c r="H76" s="45"/>
      <c r="I76" s="45"/>
      <c r="J76" s="39"/>
      <c r="K76" s="45"/>
      <c r="L76" s="45"/>
      <c r="M76" s="45"/>
      <c r="N76" s="45"/>
      <c r="O76" s="45"/>
    </row>
    <row r="77" spans="1:15" s="40" customFormat="1" ht="22.5">
      <c r="A77" s="33">
        <f t="shared" ref="A77:A88" si="4">A76+1</f>
        <v>58</v>
      </c>
      <c r="B77" s="41" t="s">
        <v>122</v>
      </c>
      <c r="C77" s="35" t="s">
        <v>261</v>
      </c>
      <c r="D77" s="36">
        <v>5918</v>
      </c>
      <c r="E77" s="43"/>
      <c r="F77" s="43"/>
      <c r="G77" s="44"/>
      <c r="H77" s="45"/>
      <c r="I77" s="45"/>
      <c r="J77" s="39"/>
      <c r="K77" s="45"/>
      <c r="L77" s="45"/>
      <c r="M77" s="45"/>
      <c r="N77" s="45"/>
      <c r="O77" s="45"/>
    </row>
    <row r="78" spans="1:15" s="40" customFormat="1" ht="22.5">
      <c r="A78" s="33">
        <f t="shared" si="4"/>
        <v>59</v>
      </c>
      <c r="B78" s="34" t="s">
        <v>123</v>
      </c>
      <c r="C78" s="35" t="s">
        <v>261</v>
      </c>
      <c r="D78" s="36">
        <v>6058</v>
      </c>
      <c r="E78" s="43"/>
      <c r="F78" s="43"/>
      <c r="G78" s="44"/>
      <c r="H78" s="45"/>
      <c r="I78" s="45"/>
      <c r="J78" s="39"/>
      <c r="K78" s="45"/>
      <c r="L78" s="45"/>
      <c r="M78" s="45"/>
      <c r="N78" s="45"/>
      <c r="O78" s="45"/>
    </row>
    <row r="79" spans="1:15" s="40" customFormat="1" ht="22.5">
      <c r="A79" s="33">
        <f t="shared" si="4"/>
        <v>60</v>
      </c>
      <c r="B79" s="34" t="s">
        <v>124</v>
      </c>
      <c r="C79" s="35" t="s">
        <v>261</v>
      </c>
      <c r="D79" s="36">
        <v>6058</v>
      </c>
      <c r="E79" s="43"/>
      <c r="F79" s="43"/>
      <c r="G79" s="44"/>
      <c r="H79" s="45"/>
      <c r="I79" s="45"/>
      <c r="J79" s="39"/>
      <c r="K79" s="45"/>
      <c r="L79" s="45"/>
      <c r="M79" s="45"/>
      <c r="N79" s="45"/>
      <c r="O79" s="45"/>
    </row>
    <row r="80" spans="1:15" s="40" customFormat="1" ht="22.5">
      <c r="A80" s="33">
        <f t="shared" si="4"/>
        <v>61</v>
      </c>
      <c r="B80" s="41" t="s">
        <v>128</v>
      </c>
      <c r="C80" s="35" t="s">
        <v>261</v>
      </c>
      <c r="D80" s="36">
        <v>364</v>
      </c>
      <c r="E80" s="43"/>
      <c r="F80" s="43"/>
      <c r="G80" s="44"/>
      <c r="H80" s="45"/>
      <c r="I80" s="45"/>
      <c r="J80" s="39"/>
      <c r="K80" s="45"/>
      <c r="L80" s="45"/>
      <c r="M80" s="45"/>
      <c r="N80" s="45"/>
      <c r="O80" s="45"/>
    </row>
    <row r="81" spans="1:15" s="40" customFormat="1" ht="11.25">
      <c r="A81" s="33">
        <f t="shared" si="4"/>
        <v>62</v>
      </c>
      <c r="B81" s="34" t="s">
        <v>125</v>
      </c>
      <c r="C81" s="35" t="s">
        <v>261</v>
      </c>
      <c r="D81" s="36">
        <v>5734</v>
      </c>
      <c r="E81" s="43"/>
      <c r="F81" s="43"/>
      <c r="G81" s="44"/>
      <c r="H81" s="45"/>
      <c r="I81" s="45"/>
      <c r="J81" s="39"/>
      <c r="K81" s="45"/>
      <c r="L81" s="45"/>
      <c r="M81" s="45"/>
      <c r="N81" s="45"/>
      <c r="O81" s="45"/>
    </row>
    <row r="82" spans="1:15" s="40" customFormat="1" ht="27" customHeight="1">
      <c r="A82" s="33">
        <f t="shared" si="4"/>
        <v>63</v>
      </c>
      <c r="B82" s="34" t="s">
        <v>341</v>
      </c>
      <c r="C82" s="35" t="s">
        <v>261</v>
      </c>
      <c r="D82" s="36">
        <v>4376</v>
      </c>
      <c r="E82" s="43"/>
      <c r="F82" s="43"/>
      <c r="G82" s="44"/>
      <c r="H82" s="45"/>
      <c r="I82" s="45"/>
      <c r="J82" s="39"/>
      <c r="K82" s="45"/>
      <c r="L82" s="45"/>
      <c r="M82" s="45"/>
      <c r="N82" s="45"/>
      <c r="O82" s="45"/>
    </row>
    <row r="83" spans="1:15" s="40" customFormat="1" ht="33.75">
      <c r="A83" s="33">
        <f>A82+1</f>
        <v>64</v>
      </c>
      <c r="B83" s="41" t="s">
        <v>323</v>
      </c>
      <c r="C83" s="35" t="s">
        <v>261</v>
      </c>
      <c r="D83" s="36">
        <v>1204</v>
      </c>
      <c r="E83" s="43"/>
      <c r="F83" s="43"/>
      <c r="G83" s="44"/>
      <c r="H83" s="45"/>
      <c r="I83" s="45"/>
      <c r="J83" s="39"/>
      <c r="K83" s="45"/>
      <c r="L83" s="45"/>
      <c r="M83" s="45"/>
      <c r="N83" s="45"/>
      <c r="O83" s="45"/>
    </row>
    <row r="84" spans="1:15" s="40" customFormat="1" ht="33.75">
      <c r="A84" s="33">
        <f t="shared" si="4"/>
        <v>65</v>
      </c>
      <c r="B84" s="41" t="s">
        <v>324</v>
      </c>
      <c r="C84" s="35" t="s">
        <v>261</v>
      </c>
      <c r="D84" s="36">
        <v>46</v>
      </c>
      <c r="E84" s="43"/>
      <c r="F84" s="43"/>
      <c r="G84" s="44"/>
      <c r="H84" s="45"/>
      <c r="I84" s="45"/>
      <c r="J84" s="39"/>
      <c r="K84" s="45"/>
      <c r="L84" s="45"/>
      <c r="M84" s="45"/>
      <c r="N84" s="45"/>
      <c r="O84" s="45"/>
    </row>
    <row r="85" spans="1:15" s="40" customFormat="1" ht="33.75">
      <c r="A85" s="33">
        <f t="shared" si="4"/>
        <v>66</v>
      </c>
      <c r="B85" s="41" t="s">
        <v>321</v>
      </c>
      <c r="C85" s="35" t="s">
        <v>261</v>
      </c>
      <c r="D85" s="36">
        <v>48</v>
      </c>
      <c r="E85" s="43"/>
      <c r="F85" s="43"/>
      <c r="G85" s="44"/>
      <c r="H85" s="45"/>
      <c r="I85" s="45"/>
      <c r="J85" s="39"/>
      <c r="K85" s="45"/>
      <c r="L85" s="45"/>
      <c r="M85" s="45"/>
      <c r="N85" s="45"/>
      <c r="O85" s="45"/>
    </row>
    <row r="86" spans="1:15" s="40" customFormat="1" ht="33.75">
      <c r="A86" s="33">
        <f t="shared" si="4"/>
        <v>67</v>
      </c>
      <c r="B86" s="41" t="s">
        <v>322</v>
      </c>
      <c r="C86" s="35" t="s">
        <v>261</v>
      </c>
      <c r="D86" s="36">
        <v>46</v>
      </c>
      <c r="E86" s="43"/>
      <c r="F86" s="43"/>
      <c r="G86" s="44"/>
      <c r="H86" s="45"/>
      <c r="I86" s="45"/>
      <c r="J86" s="39"/>
      <c r="K86" s="45"/>
      <c r="L86" s="45"/>
      <c r="M86" s="45"/>
      <c r="N86" s="45"/>
      <c r="O86" s="45"/>
    </row>
    <row r="87" spans="1:15" s="40" customFormat="1" ht="33.75">
      <c r="A87" s="33">
        <f>A86+1</f>
        <v>68</v>
      </c>
      <c r="B87" s="41" t="s">
        <v>342</v>
      </c>
      <c r="C87" s="35" t="s">
        <v>261</v>
      </c>
      <c r="D87" s="36">
        <v>364</v>
      </c>
      <c r="E87" s="43"/>
      <c r="F87" s="43"/>
      <c r="G87" s="44"/>
      <c r="H87" s="45"/>
      <c r="I87" s="45"/>
      <c r="J87" s="39"/>
      <c r="K87" s="45"/>
      <c r="L87" s="45"/>
      <c r="M87" s="45"/>
      <c r="N87" s="45"/>
      <c r="O87" s="45"/>
    </row>
    <row r="88" spans="1:15" s="40" customFormat="1" ht="33.75">
      <c r="A88" s="33">
        <f t="shared" si="4"/>
        <v>69</v>
      </c>
      <c r="B88" s="41" t="s">
        <v>326</v>
      </c>
      <c r="C88" s="35" t="s">
        <v>261</v>
      </c>
      <c r="D88" s="36">
        <v>14</v>
      </c>
      <c r="E88" s="37"/>
      <c r="F88" s="38"/>
      <c r="G88" s="38"/>
      <c r="H88" s="39"/>
      <c r="I88" s="39"/>
      <c r="J88" s="39"/>
      <c r="K88" s="39"/>
      <c r="L88" s="39"/>
      <c r="M88" s="39"/>
      <c r="N88" s="39"/>
      <c r="O88" s="39"/>
    </row>
    <row r="89" spans="1:15" s="40" customFormat="1" ht="11.25">
      <c r="A89" s="119" t="s">
        <v>265</v>
      </c>
      <c r="B89" s="119"/>
      <c r="C89" s="119"/>
      <c r="D89" s="119"/>
      <c r="E89" s="119"/>
      <c r="F89" s="119"/>
      <c r="G89" s="119"/>
      <c r="H89" s="119"/>
      <c r="I89" s="119"/>
      <c r="J89" s="119"/>
      <c r="K89" s="119"/>
      <c r="L89" s="119"/>
      <c r="M89" s="119"/>
      <c r="N89" s="119"/>
      <c r="O89" s="119"/>
    </row>
    <row r="90" spans="1:15" s="40" customFormat="1" ht="22.5">
      <c r="A90" s="33">
        <f>A88+1</f>
        <v>70</v>
      </c>
      <c r="B90" s="41" t="s">
        <v>121</v>
      </c>
      <c r="C90" s="35" t="s">
        <v>261</v>
      </c>
      <c r="D90" s="36">
        <v>857</v>
      </c>
      <c r="E90" s="43"/>
      <c r="F90" s="43"/>
      <c r="G90" s="44"/>
      <c r="H90" s="45"/>
      <c r="I90" s="45"/>
      <c r="J90" s="39"/>
      <c r="K90" s="45"/>
      <c r="L90" s="45"/>
      <c r="M90" s="45"/>
      <c r="N90" s="45"/>
      <c r="O90" s="45"/>
    </row>
    <row r="91" spans="1:15" s="40" customFormat="1" ht="33.75">
      <c r="A91" s="33">
        <f>A90+1</f>
        <v>71</v>
      </c>
      <c r="B91" s="41" t="s">
        <v>264</v>
      </c>
      <c r="C91" s="42" t="s">
        <v>228</v>
      </c>
      <c r="D91" s="36">
        <v>792</v>
      </c>
      <c r="E91" s="43"/>
      <c r="F91" s="43"/>
      <c r="G91" s="44"/>
      <c r="H91" s="45"/>
      <c r="I91" s="45"/>
      <c r="J91" s="39"/>
      <c r="K91" s="45"/>
      <c r="L91" s="45"/>
      <c r="M91" s="45"/>
      <c r="N91" s="45"/>
      <c r="O91" s="45"/>
    </row>
    <row r="92" spans="1:15" s="40" customFormat="1" ht="22.5">
      <c r="A92" s="33">
        <f t="shared" ref="A92:A96" si="5">A91+1</f>
        <v>72</v>
      </c>
      <c r="B92" s="34" t="s">
        <v>129</v>
      </c>
      <c r="C92" s="35" t="s">
        <v>261</v>
      </c>
      <c r="D92" s="36">
        <v>1584</v>
      </c>
      <c r="E92" s="43"/>
      <c r="F92" s="43"/>
      <c r="G92" s="44"/>
      <c r="H92" s="45"/>
      <c r="I92" s="45"/>
      <c r="J92" s="39"/>
      <c r="K92" s="45"/>
      <c r="L92" s="45"/>
      <c r="M92" s="45"/>
      <c r="N92" s="45"/>
      <c r="O92" s="45"/>
    </row>
    <row r="93" spans="1:15" s="40" customFormat="1" ht="22.5">
      <c r="A93" s="33">
        <f t="shared" si="5"/>
        <v>73</v>
      </c>
      <c r="B93" s="34" t="s">
        <v>123</v>
      </c>
      <c r="C93" s="35" t="s">
        <v>261</v>
      </c>
      <c r="D93" s="36">
        <v>132</v>
      </c>
      <c r="E93" s="43"/>
      <c r="F93" s="43"/>
      <c r="G93" s="44"/>
      <c r="H93" s="45"/>
      <c r="I93" s="45"/>
      <c r="J93" s="39"/>
      <c r="K93" s="45"/>
      <c r="L93" s="45"/>
      <c r="M93" s="45"/>
      <c r="N93" s="45"/>
      <c r="O93" s="45"/>
    </row>
    <row r="94" spans="1:15" s="40" customFormat="1" ht="22.5">
      <c r="A94" s="33">
        <f t="shared" si="5"/>
        <v>74</v>
      </c>
      <c r="B94" s="34" t="s">
        <v>124</v>
      </c>
      <c r="C94" s="35" t="s">
        <v>261</v>
      </c>
      <c r="D94" s="36">
        <v>132</v>
      </c>
      <c r="E94" s="43"/>
      <c r="F94" s="43"/>
      <c r="G94" s="44"/>
      <c r="H94" s="45"/>
      <c r="I94" s="45"/>
      <c r="J94" s="39"/>
      <c r="K94" s="45"/>
      <c r="L94" s="45"/>
      <c r="M94" s="45"/>
      <c r="N94" s="45"/>
      <c r="O94" s="45"/>
    </row>
    <row r="95" spans="1:15" s="40" customFormat="1" ht="11.25">
      <c r="A95" s="33">
        <f t="shared" si="5"/>
        <v>75</v>
      </c>
      <c r="B95" s="34" t="s">
        <v>125</v>
      </c>
      <c r="C95" s="35" t="s">
        <v>261</v>
      </c>
      <c r="D95" s="36">
        <v>1584</v>
      </c>
      <c r="E95" s="43"/>
      <c r="F95" s="43"/>
      <c r="G95" s="44"/>
      <c r="H95" s="45"/>
      <c r="I95" s="45"/>
      <c r="J95" s="39"/>
      <c r="K95" s="45"/>
      <c r="L95" s="45"/>
      <c r="M95" s="45"/>
      <c r="N95" s="45"/>
      <c r="O95" s="45"/>
    </row>
    <row r="96" spans="1:15" s="40" customFormat="1" ht="75">
      <c r="A96" s="33">
        <f t="shared" si="5"/>
        <v>76</v>
      </c>
      <c r="B96" s="41" t="s">
        <v>394</v>
      </c>
      <c r="C96" s="35" t="s">
        <v>261</v>
      </c>
      <c r="D96" s="36">
        <v>1435</v>
      </c>
      <c r="E96" s="43"/>
      <c r="F96" s="43"/>
      <c r="G96" s="44"/>
      <c r="H96" s="45"/>
      <c r="I96" s="45"/>
      <c r="J96" s="39"/>
      <c r="K96" s="45"/>
      <c r="L96" s="45"/>
      <c r="M96" s="45"/>
      <c r="N96" s="45"/>
      <c r="O96" s="45"/>
    </row>
    <row r="97" spans="1:15" s="40" customFormat="1" ht="28.5" customHeight="1">
      <c r="A97" s="33">
        <f>A96+1</f>
        <v>77</v>
      </c>
      <c r="B97" s="41" t="s">
        <v>325</v>
      </c>
      <c r="C97" s="35" t="s">
        <v>261</v>
      </c>
      <c r="D97" s="36">
        <v>17</v>
      </c>
      <c r="E97" s="37"/>
      <c r="F97" s="38"/>
      <c r="G97" s="38"/>
      <c r="H97" s="39"/>
      <c r="I97" s="39"/>
      <c r="J97" s="39"/>
      <c r="K97" s="39"/>
      <c r="L97" s="39"/>
      <c r="M97" s="39"/>
      <c r="N97" s="39"/>
      <c r="O97" s="39"/>
    </row>
    <row r="98" spans="1:15" s="40" customFormat="1" ht="75">
      <c r="A98" s="33">
        <f t="shared" ref="A98" si="6">A97+1</f>
        <v>78</v>
      </c>
      <c r="B98" s="41" t="s">
        <v>395</v>
      </c>
      <c r="C98" s="35" t="s">
        <v>261</v>
      </c>
      <c r="D98" s="36">
        <v>132</v>
      </c>
      <c r="E98" s="37"/>
      <c r="F98" s="38"/>
      <c r="G98" s="38"/>
      <c r="H98" s="39"/>
      <c r="I98" s="39"/>
      <c r="J98" s="39"/>
      <c r="K98" s="39"/>
      <c r="L98" s="39"/>
      <c r="M98" s="39"/>
      <c r="N98" s="39"/>
      <c r="O98" s="39"/>
    </row>
    <row r="99" spans="1:15" s="40" customFormat="1" ht="11.25">
      <c r="A99" s="119" t="s">
        <v>130</v>
      </c>
      <c r="B99" s="119"/>
      <c r="C99" s="119"/>
      <c r="D99" s="119"/>
      <c r="E99" s="119"/>
      <c r="F99" s="119"/>
      <c r="G99" s="119"/>
      <c r="H99" s="119"/>
      <c r="I99" s="119"/>
      <c r="J99" s="119"/>
      <c r="K99" s="119"/>
      <c r="L99" s="119"/>
      <c r="M99" s="119"/>
      <c r="N99" s="119"/>
      <c r="O99" s="119"/>
    </row>
    <row r="100" spans="1:15" s="40" customFormat="1" ht="22.5">
      <c r="A100" s="33">
        <f>A98+1</f>
        <v>79</v>
      </c>
      <c r="B100" s="41" t="s">
        <v>121</v>
      </c>
      <c r="C100" s="35" t="s">
        <v>261</v>
      </c>
      <c r="D100" s="36">
        <v>151</v>
      </c>
      <c r="E100" s="43"/>
      <c r="F100" s="43"/>
      <c r="G100" s="44"/>
      <c r="H100" s="45"/>
      <c r="I100" s="45"/>
      <c r="J100" s="39"/>
      <c r="K100" s="45"/>
      <c r="L100" s="45"/>
      <c r="M100" s="45"/>
      <c r="N100" s="45"/>
      <c r="O100" s="45"/>
    </row>
    <row r="101" spans="1:15" s="40" customFormat="1" ht="33.75">
      <c r="A101" s="33">
        <f>A100+1</f>
        <v>80</v>
      </c>
      <c r="B101" s="41" t="s">
        <v>264</v>
      </c>
      <c r="C101" s="42" t="s">
        <v>228</v>
      </c>
      <c r="D101" s="36">
        <v>337</v>
      </c>
      <c r="E101" s="43"/>
      <c r="F101" s="43"/>
      <c r="G101" s="44"/>
      <c r="H101" s="45"/>
      <c r="I101" s="45"/>
      <c r="J101" s="39"/>
      <c r="K101" s="45"/>
      <c r="L101" s="45"/>
      <c r="M101" s="45"/>
      <c r="N101" s="45"/>
      <c r="O101" s="45"/>
    </row>
    <row r="102" spans="1:15" s="40" customFormat="1" ht="22.5">
      <c r="A102" s="33">
        <f t="shared" ref="A102:A107" si="7">A101+1</f>
        <v>81</v>
      </c>
      <c r="B102" s="41" t="s">
        <v>122</v>
      </c>
      <c r="C102" s="35" t="s">
        <v>261</v>
      </c>
      <c r="D102" s="36">
        <v>774</v>
      </c>
      <c r="E102" s="43"/>
      <c r="F102" s="43"/>
      <c r="G102" s="44"/>
      <c r="H102" s="45"/>
      <c r="I102" s="45"/>
      <c r="J102" s="39"/>
      <c r="K102" s="45"/>
      <c r="L102" s="45"/>
      <c r="M102" s="45"/>
      <c r="N102" s="45"/>
      <c r="O102" s="45"/>
    </row>
    <row r="103" spans="1:15" s="40" customFormat="1" ht="22.5">
      <c r="A103" s="33">
        <f t="shared" si="7"/>
        <v>82</v>
      </c>
      <c r="B103" s="34" t="s">
        <v>123</v>
      </c>
      <c r="C103" s="35" t="s">
        <v>261</v>
      </c>
      <c r="D103" s="36">
        <v>666.5</v>
      </c>
      <c r="E103" s="43"/>
      <c r="F103" s="43"/>
      <c r="G103" s="44"/>
      <c r="H103" s="45"/>
      <c r="I103" s="45"/>
      <c r="J103" s="39"/>
      <c r="K103" s="45"/>
      <c r="L103" s="45"/>
      <c r="M103" s="45"/>
      <c r="N103" s="45"/>
      <c r="O103" s="45"/>
    </row>
    <row r="104" spans="1:15" s="40" customFormat="1" ht="22.5">
      <c r="A104" s="33">
        <f t="shared" si="7"/>
        <v>83</v>
      </c>
      <c r="B104" s="34" t="s">
        <v>124</v>
      </c>
      <c r="C104" s="35" t="s">
        <v>261</v>
      </c>
      <c r="D104" s="36">
        <v>666.5</v>
      </c>
      <c r="E104" s="43"/>
      <c r="F104" s="43"/>
      <c r="G104" s="44"/>
      <c r="H104" s="45"/>
      <c r="I104" s="45"/>
      <c r="J104" s="39"/>
      <c r="K104" s="45"/>
      <c r="L104" s="45"/>
      <c r="M104" s="45"/>
      <c r="N104" s="45"/>
      <c r="O104" s="45"/>
    </row>
    <row r="105" spans="1:15" s="40" customFormat="1" ht="11.25">
      <c r="A105" s="33">
        <f t="shared" si="7"/>
        <v>84</v>
      </c>
      <c r="B105" s="34" t="s">
        <v>125</v>
      </c>
      <c r="C105" s="35" t="s">
        <v>261</v>
      </c>
      <c r="D105" s="36">
        <v>666.5</v>
      </c>
      <c r="E105" s="43"/>
      <c r="F105" s="43"/>
      <c r="G105" s="44"/>
      <c r="H105" s="45"/>
      <c r="I105" s="45"/>
      <c r="J105" s="39"/>
      <c r="K105" s="45"/>
      <c r="L105" s="45"/>
      <c r="M105" s="45"/>
      <c r="N105" s="45"/>
      <c r="O105" s="45"/>
    </row>
    <row r="106" spans="1:15" s="40" customFormat="1" ht="45">
      <c r="A106" s="33">
        <f t="shared" si="7"/>
        <v>85</v>
      </c>
      <c r="B106" s="41" t="s">
        <v>301</v>
      </c>
      <c r="C106" s="35" t="s">
        <v>261</v>
      </c>
      <c r="D106" s="36">
        <v>642</v>
      </c>
      <c r="E106" s="43"/>
      <c r="F106" s="43"/>
      <c r="G106" s="44"/>
      <c r="H106" s="45"/>
      <c r="I106" s="45"/>
      <c r="J106" s="39"/>
      <c r="K106" s="45"/>
      <c r="L106" s="45"/>
      <c r="M106" s="45"/>
      <c r="N106" s="45"/>
      <c r="O106" s="45"/>
    </row>
    <row r="107" spans="1:15" s="40" customFormat="1" ht="37.5" customHeight="1">
      <c r="A107" s="33">
        <f t="shared" si="7"/>
        <v>86</v>
      </c>
      <c r="B107" s="41" t="s">
        <v>302</v>
      </c>
      <c r="C107" s="35" t="s">
        <v>261</v>
      </c>
      <c r="D107" s="36">
        <v>24.5</v>
      </c>
      <c r="E107" s="43"/>
      <c r="F107" s="43"/>
      <c r="G107" s="44"/>
      <c r="H107" s="45"/>
      <c r="I107" s="45"/>
      <c r="J107" s="39"/>
      <c r="K107" s="45"/>
      <c r="L107" s="45"/>
      <c r="M107" s="45"/>
      <c r="N107" s="45"/>
      <c r="O107" s="45"/>
    </row>
    <row r="108" spans="1:15" s="40" customFormat="1" ht="11.25">
      <c r="A108" s="119" t="s">
        <v>131</v>
      </c>
      <c r="B108" s="119"/>
      <c r="C108" s="119"/>
      <c r="D108" s="119"/>
      <c r="E108" s="119"/>
      <c r="F108" s="119"/>
      <c r="G108" s="119"/>
      <c r="H108" s="119"/>
      <c r="I108" s="119"/>
      <c r="J108" s="119"/>
      <c r="K108" s="119"/>
      <c r="L108" s="119"/>
      <c r="M108" s="119"/>
      <c r="N108" s="119"/>
      <c r="O108" s="119"/>
    </row>
    <row r="109" spans="1:15" s="40" customFormat="1" ht="22.5">
      <c r="A109" s="33">
        <f>A107+1</f>
        <v>87</v>
      </c>
      <c r="B109" s="41" t="s">
        <v>121</v>
      </c>
      <c r="C109" s="35" t="s">
        <v>261</v>
      </c>
      <c r="D109" s="36">
        <v>448</v>
      </c>
      <c r="E109" s="43"/>
      <c r="F109" s="43"/>
      <c r="G109" s="44"/>
      <c r="H109" s="45"/>
      <c r="I109" s="45"/>
      <c r="J109" s="39"/>
      <c r="K109" s="45"/>
      <c r="L109" s="45"/>
      <c r="M109" s="45"/>
      <c r="N109" s="45"/>
      <c r="O109" s="45"/>
    </row>
    <row r="110" spans="1:15" s="40" customFormat="1" ht="33.75">
      <c r="A110" s="33">
        <f>A109+1</f>
        <v>88</v>
      </c>
      <c r="B110" s="41" t="s">
        <v>264</v>
      </c>
      <c r="C110" s="42" t="s">
        <v>228</v>
      </c>
      <c r="D110" s="36">
        <v>616</v>
      </c>
      <c r="E110" s="43"/>
      <c r="F110" s="43"/>
      <c r="G110" s="44"/>
      <c r="H110" s="45"/>
      <c r="I110" s="45"/>
      <c r="J110" s="39"/>
      <c r="K110" s="45"/>
      <c r="L110" s="45"/>
      <c r="M110" s="45"/>
      <c r="N110" s="45"/>
      <c r="O110" s="45"/>
    </row>
    <row r="111" spans="1:15" s="40" customFormat="1" ht="22.5">
      <c r="A111" s="33">
        <f t="shared" ref="A111:A113" si="8">A110+1</f>
        <v>89</v>
      </c>
      <c r="B111" s="41" t="s">
        <v>122</v>
      </c>
      <c r="C111" s="35" t="s">
        <v>261</v>
      </c>
      <c r="D111" s="36">
        <v>1429</v>
      </c>
      <c r="E111" s="43"/>
      <c r="F111" s="43"/>
      <c r="G111" s="44"/>
      <c r="H111" s="45"/>
      <c r="I111" s="45"/>
      <c r="J111" s="39"/>
      <c r="K111" s="45"/>
      <c r="L111" s="45"/>
      <c r="M111" s="45"/>
      <c r="N111" s="45"/>
      <c r="O111" s="45"/>
    </row>
    <row r="112" spans="1:15" s="40" customFormat="1" ht="22.5">
      <c r="A112" s="33">
        <f t="shared" si="8"/>
        <v>90</v>
      </c>
      <c r="B112" s="34" t="s">
        <v>123</v>
      </c>
      <c r="C112" s="35" t="s">
        <v>261</v>
      </c>
      <c r="D112" s="36">
        <v>1232</v>
      </c>
      <c r="E112" s="43"/>
      <c r="F112" s="43"/>
      <c r="G112" s="44"/>
      <c r="H112" s="45"/>
      <c r="I112" s="45"/>
      <c r="J112" s="39"/>
      <c r="K112" s="45"/>
      <c r="L112" s="45"/>
      <c r="M112" s="45"/>
      <c r="N112" s="45"/>
      <c r="O112" s="45"/>
    </row>
    <row r="113" spans="1:15" s="40" customFormat="1" ht="22.5">
      <c r="A113" s="33">
        <f t="shared" si="8"/>
        <v>91</v>
      </c>
      <c r="B113" s="34" t="s">
        <v>124</v>
      </c>
      <c r="C113" s="35" t="s">
        <v>261</v>
      </c>
      <c r="D113" s="36">
        <v>1232</v>
      </c>
      <c r="E113" s="43"/>
      <c r="F113" s="43"/>
      <c r="G113" s="44"/>
      <c r="H113" s="45"/>
      <c r="I113" s="45"/>
      <c r="J113" s="39"/>
      <c r="K113" s="45"/>
      <c r="L113" s="45"/>
      <c r="M113" s="45"/>
      <c r="N113" s="45"/>
      <c r="O113" s="45"/>
    </row>
    <row r="114" spans="1:15" s="40" customFormat="1" ht="33.75">
      <c r="A114" s="33">
        <f>A113+1</f>
        <v>92</v>
      </c>
      <c r="B114" s="34" t="s">
        <v>132</v>
      </c>
      <c r="C114" s="35" t="s">
        <v>261</v>
      </c>
      <c r="D114" s="36">
        <v>1232</v>
      </c>
      <c r="E114" s="37"/>
      <c r="F114" s="38"/>
      <c r="G114" s="44"/>
      <c r="H114" s="39"/>
      <c r="I114" s="39"/>
      <c r="J114" s="39"/>
      <c r="K114" s="45"/>
      <c r="L114" s="39"/>
      <c r="M114" s="39"/>
      <c r="N114" s="39"/>
      <c r="O114" s="39"/>
    </row>
    <row r="115" spans="1:15" s="40" customFormat="1" ht="11.25">
      <c r="A115" s="119" t="s">
        <v>133</v>
      </c>
      <c r="B115" s="119"/>
      <c r="C115" s="119"/>
      <c r="D115" s="119"/>
      <c r="E115" s="119"/>
      <c r="F115" s="119"/>
      <c r="G115" s="119"/>
      <c r="H115" s="119"/>
      <c r="I115" s="119"/>
      <c r="J115" s="119"/>
      <c r="K115" s="119"/>
      <c r="L115" s="119"/>
      <c r="M115" s="119"/>
      <c r="N115" s="119"/>
      <c r="O115" s="119"/>
    </row>
    <row r="116" spans="1:15" s="40" customFormat="1" ht="22.5">
      <c r="A116" s="33">
        <f>A114+1</f>
        <v>93</v>
      </c>
      <c r="B116" s="41" t="s">
        <v>121</v>
      </c>
      <c r="C116" s="35" t="s">
        <v>261</v>
      </c>
      <c r="D116" s="36">
        <v>488</v>
      </c>
      <c r="E116" s="43"/>
      <c r="F116" s="43"/>
      <c r="G116" s="44"/>
      <c r="H116" s="45"/>
      <c r="I116" s="45"/>
      <c r="J116" s="39"/>
      <c r="K116" s="45"/>
      <c r="L116" s="45"/>
      <c r="M116" s="45"/>
      <c r="N116" s="45"/>
      <c r="O116" s="45"/>
    </row>
    <row r="117" spans="1:15" s="40" customFormat="1" ht="33.75">
      <c r="A117" s="33">
        <f>A116+1</f>
        <v>94</v>
      </c>
      <c r="B117" s="41" t="s">
        <v>264</v>
      </c>
      <c r="C117" s="42" t="s">
        <v>228</v>
      </c>
      <c r="D117" s="36">
        <v>335</v>
      </c>
      <c r="E117" s="43"/>
      <c r="F117" s="43"/>
      <c r="G117" s="44"/>
      <c r="H117" s="45"/>
      <c r="I117" s="45"/>
      <c r="J117" s="39"/>
      <c r="K117" s="45"/>
      <c r="L117" s="45"/>
      <c r="M117" s="45"/>
      <c r="N117" s="45"/>
      <c r="O117" s="45"/>
    </row>
    <row r="118" spans="1:15" s="40" customFormat="1" ht="22.5">
      <c r="A118" s="33">
        <f t="shared" ref="A118:A119" si="9">A117+1</f>
        <v>95</v>
      </c>
      <c r="B118" s="34" t="s">
        <v>129</v>
      </c>
      <c r="C118" s="35" t="s">
        <v>261</v>
      </c>
      <c r="D118" s="36">
        <v>648</v>
      </c>
      <c r="E118" s="43"/>
      <c r="F118" s="43"/>
      <c r="G118" s="44"/>
      <c r="H118" s="45"/>
      <c r="I118" s="45"/>
      <c r="J118" s="39"/>
      <c r="K118" s="45"/>
      <c r="L118" s="45"/>
      <c r="M118" s="45"/>
      <c r="N118" s="45"/>
      <c r="O118" s="45"/>
    </row>
    <row r="119" spans="1:15" s="40" customFormat="1" ht="33.75">
      <c r="A119" s="33">
        <f t="shared" si="9"/>
        <v>96</v>
      </c>
      <c r="B119" s="34" t="s">
        <v>132</v>
      </c>
      <c r="C119" s="35" t="s">
        <v>261</v>
      </c>
      <c r="D119" s="36">
        <v>648</v>
      </c>
      <c r="E119" s="37"/>
      <c r="F119" s="38"/>
      <c r="G119" s="38"/>
      <c r="H119" s="39"/>
      <c r="I119" s="39"/>
      <c r="J119" s="39"/>
      <c r="K119" s="39"/>
      <c r="L119" s="39"/>
      <c r="M119" s="39"/>
      <c r="N119" s="39"/>
      <c r="O119" s="39"/>
    </row>
    <row r="120" spans="1:15" s="40" customFormat="1" ht="11.25">
      <c r="A120" s="119" t="s">
        <v>134</v>
      </c>
      <c r="B120" s="119"/>
      <c r="C120" s="119"/>
      <c r="D120" s="119"/>
      <c r="E120" s="119"/>
      <c r="F120" s="119"/>
      <c r="G120" s="119"/>
      <c r="H120" s="119"/>
      <c r="I120" s="119"/>
      <c r="J120" s="119"/>
      <c r="K120" s="119"/>
      <c r="L120" s="119"/>
      <c r="M120" s="119"/>
      <c r="N120" s="119"/>
      <c r="O120" s="119"/>
    </row>
    <row r="121" spans="1:15" s="40" customFormat="1" ht="33.75">
      <c r="A121" s="33">
        <f>A119+1</f>
        <v>97</v>
      </c>
      <c r="B121" s="41" t="s">
        <v>264</v>
      </c>
      <c r="C121" s="42" t="s">
        <v>228</v>
      </c>
      <c r="D121" s="36">
        <v>465</v>
      </c>
      <c r="E121" s="43"/>
      <c r="F121" s="43"/>
      <c r="G121" s="44"/>
      <c r="H121" s="45"/>
      <c r="I121" s="45"/>
      <c r="J121" s="39"/>
      <c r="K121" s="45"/>
      <c r="L121" s="45"/>
      <c r="M121" s="45"/>
      <c r="N121" s="45"/>
      <c r="O121" s="45"/>
    </row>
    <row r="122" spans="1:15" s="40" customFormat="1" ht="22.5">
      <c r="A122" s="33">
        <f>A121+1</f>
        <v>98</v>
      </c>
      <c r="B122" s="41" t="s">
        <v>122</v>
      </c>
      <c r="C122" s="35" t="s">
        <v>261</v>
      </c>
      <c r="D122" s="36">
        <v>929</v>
      </c>
      <c r="E122" s="43"/>
      <c r="F122" s="43"/>
      <c r="G122" s="44"/>
      <c r="H122" s="45"/>
      <c r="I122" s="45"/>
      <c r="J122" s="39"/>
      <c r="K122" s="45"/>
      <c r="L122" s="45"/>
      <c r="M122" s="45"/>
      <c r="N122" s="45"/>
      <c r="O122" s="45"/>
    </row>
    <row r="123" spans="1:15" s="40" customFormat="1" ht="22.5">
      <c r="A123" s="33">
        <f t="shared" ref="A123:A127" si="10">A122+1</f>
        <v>99</v>
      </c>
      <c r="B123" s="34" t="s">
        <v>123</v>
      </c>
      <c r="C123" s="35" t="s">
        <v>261</v>
      </c>
      <c r="D123" s="36">
        <v>929</v>
      </c>
      <c r="E123" s="43"/>
      <c r="F123" s="43"/>
      <c r="G123" s="44"/>
      <c r="H123" s="45"/>
      <c r="I123" s="45"/>
      <c r="J123" s="39"/>
      <c r="K123" s="45"/>
      <c r="L123" s="45"/>
      <c r="M123" s="45"/>
      <c r="N123" s="45"/>
      <c r="O123" s="45"/>
    </row>
    <row r="124" spans="1:15" s="40" customFormat="1" ht="22.5">
      <c r="A124" s="33">
        <f t="shared" si="10"/>
        <v>100</v>
      </c>
      <c r="B124" s="34" t="s">
        <v>124</v>
      </c>
      <c r="C124" s="35" t="s">
        <v>261</v>
      </c>
      <c r="D124" s="36">
        <v>929</v>
      </c>
      <c r="E124" s="43"/>
      <c r="F124" s="43"/>
      <c r="G124" s="44"/>
      <c r="H124" s="45"/>
      <c r="I124" s="45"/>
      <c r="J124" s="39"/>
      <c r="K124" s="45"/>
      <c r="L124" s="45"/>
      <c r="M124" s="45"/>
      <c r="N124" s="45"/>
      <c r="O124" s="45"/>
    </row>
    <row r="125" spans="1:15" s="40" customFormat="1" ht="11.25">
      <c r="A125" s="33">
        <f t="shared" si="10"/>
        <v>101</v>
      </c>
      <c r="B125" s="34" t="s">
        <v>125</v>
      </c>
      <c r="C125" s="35" t="s">
        <v>261</v>
      </c>
      <c r="D125" s="36">
        <v>929</v>
      </c>
      <c r="E125" s="43"/>
      <c r="F125" s="43"/>
      <c r="G125" s="44"/>
      <c r="H125" s="45"/>
      <c r="I125" s="45"/>
      <c r="J125" s="39"/>
      <c r="K125" s="45"/>
      <c r="L125" s="45"/>
      <c r="M125" s="45"/>
      <c r="N125" s="45"/>
      <c r="O125" s="45"/>
    </row>
    <row r="126" spans="1:15" s="40" customFormat="1" ht="33.75">
      <c r="A126" s="33">
        <f t="shared" si="10"/>
        <v>102</v>
      </c>
      <c r="B126" s="41" t="s">
        <v>327</v>
      </c>
      <c r="C126" s="35" t="s">
        <v>261</v>
      </c>
      <c r="D126" s="36">
        <v>650</v>
      </c>
      <c r="E126" s="43"/>
      <c r="F126" s="43"/>
      <c r="G126" s="44"/>
      <c r="H126" s="45"/>
      <c r="I126" s="45"/>
      <c r="J126" s="39"/>
      <c r="K126" s="45"/>
      <c r="L126" s="45"/>
      <c r="M126" s="45"/>
      <c r="N126" s="45"/>
      <c r="O126" s="45"/>
    </row>
    <row r="127" spans="1:15" s="40" customFormat="1" ht="33.75">
      <c r="A127" s="33">
        <f t="shared" si="10"/>
        <v>103</v>
      </c>
      <c r="B127" s="41" t="s">
        <v>328</v>
      </c>
      <c r="C127" s="35" t="s">
        <v>261</v>
      </c>
      <c r="D127" s="36">
        <v>279</v>
      </c>
      <c r="E127" s="43"/>
      <c r="F127" s="43"/>
      <c r="G127" s="44"/>
      <c r="H127" s="45"/>
      <c r="I127" s="45"/>
      <c r="J127" s="39"/>
      <c r="K127" s="45"/>
      <c r="L127" s="45"/>
      <c r="M127" s="45"/>
      <c r="N127" s="45"/>
      <c r="O127" s="45"/>
    </row>
    <row r="128" spans="1:15" s="40" customFormat="1" ht="11.25">
      <c r="A128" s="119" t="s">
        <v>135</v>
      </c>
      <c r="B128" s="119"/>
      <c r="C128" s="119"/>
      <c r="D128" s="119"/>
      <c r="E128" s="119"/>
      <c r="F128" s="119"/>
      <c r="G128" s="119"/>
      <c r="H128" s="119"/>
      <c r="I128" s="119"/>
      <c r="J128" s="119"/>
      <c r="K128" s="119"/>
      <c r="L128" s="119"/>
      <c r="M128" s="119"/>
      <c r="N128" s="119"/>
      <c r="O128" s="119"/>
    </row>
    <row r="129" spans="1:15" s="40" customFormat="1" ht="22.5">
      <c r="A129" s="33">
        <f>A127+1</f>
        <v>104</v>
      </c>
      <c r="B129" s="41" t="s">
        <v>266</v>
      </c>
      <c r="C129" s="42" t="s">
        <v>261</v>
      </c>
      <c r="D129" s="36">
        <v>22</v>
      </c>
      <c r="E129" s="46"/>
      <c r="F129" s="45"/>
      <c r="G129" s="46"/>
      <c r="H129" s="46"/>
      <c r="I129" s="46"/>
      <c r="J129" s="46"/>
      <c r="K129" s="46"/>
      <c r="L129" s="46"/>
      <c r="M129" s="46"/>
      <c r="N129" s="46"/>
      <c r="O129" s="46"/>
    </row>
    <row r="130" spans="1:15" s="40" customFormat="1" ht="11.25">
      <c r="A130" s="119" t="s">
        <v>136</v>
      </c>
      <c r="B130" s="119"/>
      <c r="C130" s="119"/>
      <c r="D130" s="119"/>
      <c r="E130" s="119"/>
      <c r="F130" s="119"/>
      <c r="G130" s="119"/>
      <c r="H130" s="119"/>
      <c r="I130" s="119"/>
      <c r="J130" s="119"/>
      <c r="K130" s="119"/>
      <c r="L130" s="119"/>
      <c r="M130" s="119"/>
      <c r="N130" s="119"/>
      <c r="O130" s="119"/>
    </row>
    <row r="131" spans="1:15" s="40" customFormat="1" ht="22.5">
      <c r="A131" s="33">
        <f>A129+1</f>
        <v>105</v>
      </c>
      <c r="B131" s="34" t="s">
        <v>137</v>
      </c>
      <c r="C131" s="35" t="s">
        <v>261</v>
      </c>
      <c r="D131" s="36">
        <v>885</v>
      </c>
      <c r="E131" s="43"/>
      <c r="F131" s="38"/>
      <c r="G131" s="44"/>
      <c r="H131" s="45"/>
      <c r="I131" s="39"/>
      <c r="J131" s="39"/>
      <c r="K131" s="39"/>
      <c r="L131" s="39"/>
      <c r="M131" s="39"/>
      <c r="N131" s="39"/>
      <c r="O131" s="39"/>
    </row>
    <row r="132" spans="1:15" s="40" customFormat="1" ht="22.5">
      <c r="A132" s="33">
        <f>A131+1</f>
        <v>106</v>
      </c>
      <c r="B132" s="34" t="s">
        <v>267</v>
      </c>
      <c r="C132" s="35" t="s">
        <v>261</v>
      </c>
      <c r="D132" s="36">
        <v>120</v>
      </c>
      <c r="E132" s="43"/>
      <c r="F132" s="38"/>
      <c r="G132" s="44"/>
      <c r="H132" s="45"/>
      <c r="I132" s="39"/>
      <c r="J132" s="39"/>
      <c r="K132" s="39"/>
      <c r="L132" s="39"/>
      <c r="M132" s="39"/>
      <c r="N132" s="39"/>
      <c r="O132" s="39"/>
    </row>
    <row r="133" spans="1:15" s="40" customFormat="1" ht="22.5">
      <c r="A133" s="33">
        <f t="shared" ref="A133:A136" si="11">A132+1</f>
        <v>107</v>
      </c>
      <c r="B133" s="34" t="s">
        <v>268</v>
      </c>
      <c r="C133" s="35" t="s">
        <v>261</v>
      </c>
      <c r="D133" s="36">
        <v>120</v>
      </c>
      <c r="E133" s="43"/>
      <c r="F133" s="43"/>
      <c r="G133" s="44"/>
      <c r="H133" s="45"/>
      <c r="I133" s="45"/>
      <c r="J133" s="39"/>
      <c r="K133" s="39"/>
      <c r="L133" s="39"/>
      <c r="M133" s="39"/>
      <c r="N133" s="39"/>
      <c r="O133" s="39"/>
    </row>
    <row r="134" spans="1:15" s="40" customFormat="1" ht="22.5">
      <c r="A134" s="33">
        <f t="shared" si="11"/>
        <v>108</v>
      </c>
      <c r="B134" s="34" t="s">
        <v>138</v>
      </c>
      <c r="C134" s="35" t="s">
        <v>261</v>
      </c>
      <c r="D134" s="36">
        <v>885</v>
      </c>
      <c r="E134" s="37"/>
      <c r="F134" s="38"/>
      <c r="G134" s="38"/>
      <c r="H134" s="39"/>
      <c r="I134" s="39"/>
      <c r="J134" s="39"/>
      <c r="K134" s="39"/>
      <c r="L134" s="39"/>
      <c r="M134" s="39"/>
      <c r="N134" s="39"/>
      <c r="O134" s="39"/>
    </row>
    <row r="135" spans="1:15" s="40" customFormat="1" ht="11.25">
      <c r="A135" s="33">
        <f t="shared" si="11"/>
        <v>109</v>
      </c>
      <c r="B135" s="34" t="s">
        <v>125</v>
      </c>
      <c r="C135" s="35" t="s">
        <v>261</v>
      </c>
      <c r="D135" s="36">
        <v>885</v>
      </c>
      <c r="E135" s="43"/>
      <c r="F135" s="38"/>
      <c r="G135" s="44"/>
      <c r="H135" s="45"/>
      <c r="I135" s="39"/>
      <c r="J135" s="39"/>
      <c r="K135" s="39"/>
      <c r="L135" s="39"/>
      <c r="M135" s="39"/>
      <c r="N135" s="39"/>
      <c r="O135" s="39"/>
    </row>
    <row r="136" spans="1:15" s="40" customFormat="1" ht="11.25">
      <c r="A136" s="33">
        <f t="shared" si="11"/>
        <v>110</v>
      </c>
      <c r="B136" s="34" t="s">
        <v>139</v>
      </c>
      <c r="C136" s="35" t="s">
        <v>261</v>
      </c>
      <c r="D136" s="36">
        <v>885</v>
      </c>
      <c r="E136" s="43"/>
      <c r="F136" s="38"/>
      <c r="G136" s="44"/>
      <c r="H136" s="45"/>
      <c r="I136" s="39"/>
      <c r="J136" s="39"/>
      <c r="K136" s="39"/>
      <c r="L136" s="39"/>
      <c r="M136" s="39"/>
      <c r="N136" s="39"/>
      <c r="O136" s="39"/>
    </row>
    <row r="137" spans="1:15" s="40" customFormat="1" ht="11.25">
      <c r="A137" s="119" t="s">
        <v>140</v>
      </c>
      <c r="B137" s="119"/>
      <c r="C137" s="119"/>
      <c r="D137" s="119"/>
      <c r="E137" s="119"/>
      <c r="F137" s="119"/>
      <c r="G137" s="119"/>
      <c r="H137" s="119"/>
      <c r="I137" s="119"/>
      <c r="J137" s="119"/>
      <c r="K137" s="119"/>
      <c r="L137" s="119"/>
      <c r="M137" s="119"/>
      <c r="N137" s="119"/>
      <c r="O137" s="119"/>
    </row>
    <row r="138" spans="1:15" s="53" customFormat="1" ht="33.75">
      <c r="A138" s="51">
        <f>A136+1</f>
        <v>111</v>
      </c>
      <c r="B138" s="34" t="s">
        <v>141</v>
      </c>
      <c r="C138" s="35" t="s">
        <v>16</v>
      </c>
      <c r="D138" s="52">
        <v>845</v>
      </c>
      <c r="E138" s="43"/>
      <c r="F138" s="44"/>
      <c r="G138" s="44"/>
      <c r="H138" s="45"/>
      <c r="I138" s="45"/>
      <c r="J138" s="45"/>
      <c r="K138" s="45"/>
      <c r="L138" s="45"/>
      <c r="M138" s="45"/>
      <c r="N138" s="45"/>
      <c r="O138" s="45"/>
    </row>
    <row r="139" spans="1:15" s="53" customFormat="1" ht="33.75">
      <c r="A139" s="51">
        <f>A138+1</f>
        <v>112</v>
      </c>
      <c r="B139" s="34" t="s">
        <v>142</v>
      </c>
      <c r="C139" s="35" t="s">
        <v>16</v>
      </c>
      <c r="D139" s="52">
        <v>865</v>
      </c>
      <c r="E139" s="43"/>
      <c r="F139" s="44"/>
      <c r="G139" s="44"/>
      <c r="H139" s="45"/>
      <c r="I139" s="45"/>
      <c r="J139" s="45"/>
      <c r="K139" s="45"/>
      <c r="L139" s="45"/>
      <c r="M139" s="45"/>
      <c r="N139" s="45"/>
      <c r="O139" s="45"/>
    </row>
    <row r="140" spans="1:15" s="53" customFormat="1" ht="14.25" customHeight="1">
      <c r="A140" s="51">
        <f t="shared" ref="A140:A142" si="12">A139+1</f>
        <v>113</v>
      </c>
      <c r="B140" s="34" t="s">
        <v>343</v>
      </c>
      <c r="C140" s="35" t="s">
        <v>16</v>
      </c>
      <c r="D140" s="52">
        <v>26</v>
      </c>
      <c r="E140" s="45"/>
      <c r="F140" s="44"/>
      <c r="G140" s="44"/>
      <c r="H140" s="45"/>
      <c r="I140" s="45"/>
      <c r="J140" s="45"/>
      <c r="K140" s="45"/>
      <c r="L140" s="45"/>
      <c r="M140" s="45"/>
      <c r="N140" s="45"/>
      <c r="O140" s="45"/>
    </row>
    <row r="141" spans="1:15" s="53" customFormat="1" ht="33.75">
      <c r="A141" s="51">
        <f t="shared" si="12"/>
        <v>114</v>
      </c>
      <c r="B141" s="34" t="s">
        <v>143</v>
      </c>
      <c r="C141" s="35" t="s">
        <v>16</v>
      </c>
      <c r="D141" s="52">
        <v>81</v>
      </c>
      <c r="E141" s="43"/>
      <c r="F141" s="44"/>
      <c r="G141" s="44"/>
      <c r="H141" s="45"/>
      <c r="I141" s="45"/>
      <c r="J141" s="45"/>
      <c r="K141" s="45"/>
      <c r="L141" s="45"/>
      <c r="M141" s="45"/>
      <c r="N141" s="45"/>
      <c r="O141" s="45"/>
    </row>
    <row r="142" spans="1:15" s="53" customFormat="1" ht="22.5">
      <c r="A142" s="51">
        <f t="shared" si="12"/>
        <v>115</v>
      </c>
      <c r="B142" s="34" t="s">
        <v>144</v>
      </c>
      <c r="C142" s="35" t="s">
        <v>16</v>
      </c>
      <c r="D142" s="52">
        <v>680</v>
      </c>
      <c r="E142" s="43"/>
      <c r="F142" s="44"/>
      <c r="G142" s="44"/>
      <c r="H142" s="45"/>
      <c r="I142" s="45"/>
      <c r="J142" s="45"/>
      <c r="K142" s="45"/>
      <c r="L142" s="45"/>
      <c r="M142" s="45"/>
      <c r="N142" s="45"/>
      <c r="O142" s="45"/>
    </row>
    <row r="143" spans="1:15" s="40" customFormat="1" ht="11.25">
      <c r="A143" s="119" t="s">
        <v>45</v>
      </c>
      <c r="B143" s="119"/>
      <c r="C143" s="119"/>
      <c r="D143" s="119"/>
      <c r="E143" s="119"/>
      <c r="F143" s="119"/>
      <c r="G143" s="119"/>
      <c r="H143" s="119"/>
      <c r="I143" s="119"/>
      <c r="J143" s="119"/>
      <c r="K143" s="119"/>
      <c r="L143" s="119"/>
      <c r="M143" s="119"/>
      <c r="N143" s="119"/>
      <c r="O143" s="119"/>
    </row>
    <row r="144" spans="1:15" s="40" customFormat="1" ht="11.25">
      <c r="A144" s="119" t="s">
        <v>145</v>
      </c>
      <c r="B144" s="119"/>
      <c r="C144" s="119"/>
      <c r="D144" s="119"/>
      <c r="E144" s="119"/>
      <c r="F144" s="119"/>
      <c r="G144" s="119"/>
      <c r="H144" s="119"/>
      <c r="I144" s="119"/>
      <c r="J144" s="119"/>
      <c r="K144" s="119"/>
      <c r="L144" s="119"/>
      <c r="M144" s="119"/>
      <c r="N144" s="119"/>
      <c r="O144" s="119"/>
    </row>
    <row r="145" spans="1:15" s="40" customFormat="1" ht="33.75">
      <c r="A145" s="33">
        <f>A142+1</f>
        <v>116</v>
      </c>
      <c r="B145" s="34" t="s">
        <v>146</v>
      </c>
      <c r="C145" s="35" t="s">
        <v>80</v>
      </c>
      <c r="D145" s="36">
        <v>17</v>
      </c>
      <c r="E145" s="37"/>
      <c r="F145" s="38"/>
      <c r="G145" s="38"/>
      <c r="H145" s="39"/>
      <c r="I145" s="39"/>
      <c r="J145" s="39"/>
      <c r="K145" s="39"/>
      <c r="L145" s="39"/>
      <c r="M145" s="39"/>
      <c r="N145" s="39"/>
      <c r="O145" s="39"/>
    </row>
    <row r="146" spans="1:15" s="40" customFormat="1" ht="45">
      <c r="A146" s="33">
        <f>A145+1</f>
        <v>117</v>
      </c>
      <c r="B146" s="34" t="s">
        <v>329</v>
      </c>
      <c r="C146" s="35" t="s">
        <v>80</v>
      </c>
      <c r="D146" s="36">
        <v>2</v>
      </c>
      <c r="E146" s="37"/>
      <c r="F146" s="38"/>
      <c r="G146" s="38"/>
      <c r="H146" s="39"/>
      <c r="I146" s="39"/>
      <c r="J146" s="39"/>
      <c r="K146" s="39"/>
      <c r="L146" s="39"/>
      <c r="M146" s="39"/>
      <c r="N146" s="39"/>
      <c r="O146" s="39"/>
    </row>
    <row r="147" spans="1:15" s="40" customFormat="1" ht="22.5">
      <c r="A147" s="33">
        <f t="shared" ref="A147:A167" si="13">A146+1</f>
        <v>118</v>
      </c>
      <c r="B147" s="34" t="s">
        <v>147</v>
      </c>
      <c r="C147" s="35" t="s">
        <v>80</v>
      </c>
      <c r="D147" s="36">
        <v>10</v>
      </c>
      <c r="E147" s="37"/>
      <c r="F147" s="38"/>
      <c r="G147" s="38"/>
      <c r="H147" s="39"/>
      <c r="I147" s="39"/>
      <c r="J147" s="39"/>
      <c r="K147" s="39"/>
      <c r="L147" s="39"/>
      <c r="M147" s="39"/>
      <c r="N147" s="39"/>
      <c r="O147" s="39"/>
    </row>
    <row r="148" spans="1:15" s="40" customFormat="1" ht="11.25">
      <c r="A148" s="33">
        <f t="shared" si="13"/>
        <v>119</v>
      </c>
      <c r="B148" s="34" t="s">
        <v>148</v>
      </c>
      <c r="C148" s="35" t="s">
        <v>80</v>
      </c>
      <c r="D148" s="36">
        <v>2</v>
      </c>
      <c r="E148" s="37"/>
      <c r="F148" s="38"/>
      <c r="G148" s="38"/>
      <c r="H148" s="39"/>
      <c r="I148" s="39"/>
      <c r="J148" s="39"/>
      <c r="K148" s="39"/>
      <c r="L148" s="39"/>
      <c r="M148" s="39"/>
      <c r="N148" s="39"/>
      <c r="O148" s="39"/>
    </row>
    <row r="149" spans="1:15" s="40" customFormat="1" ht="11.25">
      <c r="A149" s="33">
        <f t="shared" si="13"/>
        <v>120</v>
      </c>
      <c r="B149" s="34" t="s">
        <v>330</v>
      </c>
      <c r="C149" s="35" t="s">
        <v>80</v>
      </c>
      <c r="D149" s="36">
        <v>2</v>
      </c>
      <c r="E149" s="37"/>
      <c r="F149" s="38"/>
      <c r="G149" s="38"/>
      <c r="H149" s="39"/>
      <c r="I149" s="39"/>
      <c r="J149" s="39"/>
      <c r="K149" s="39"/>
      <c r="L149" s="39"/>
      <c r="M149" s="39"/>
      <c r="N149" s="39"/>
      <c r="O149" s="39"/>
    </row>
    <row r="150" spans="1:15" s="40" customFormat="1" ht="11.25">
      <c r="A150" s="33">
        <f>A149+1</f>
        <v>121</v>
      </c>
      <c r="B150" s="34">
        <v>113</v>
      </c>
      <c r="C150" s="35" t="s">
        <v>80</v>
      </c>
      <c r="D150" s="36">
        <v>2</v>
      </c>
      <c r="E150" s="43"/>
      <c r="F150" s="38"/>
      <c r="G150" s="38"/>
      <c r="H150" s="39"/>
      <c r="I150" s="39"/>
      <c r="J150" s="39"/>
      <c r="K150" s="39"/>
      <c r="L150" s="39"/>
      <c r="M150" s="39"/>
      <c r="N150" s="39"/>
      <c r="O150" s="39"/>
    </row>
    <row r="151" spans="1:15" s="40" customFormat="1" ht="11.25">
      <c r="A151" s="33">
        <f t="shared" si="13"/>
        <v>122</v>
      </c>
      <c r="B151" s="34">
        <v>206</v>
      </c>
      <c r="C151" s="35" t="s">
        <v>80</v>
      </c>
      <c r="D151" s="36">
        <v>6</v>
      </c>
      <c r="E151" s="43"/>
      <c r="F151" s="38"/>
      <c r="G151" s="38"/>
      <c r="H151" s="39"/>
      <c r="I151" s="39"/>
      <c r="J151" s="39"/>
      <c r="K151" s="39"/>
      <c r="L151" s="39"/>
      <c r="M151" s="39"/>
      <c r="N151" s="39"/>
      <c r="O151" s="39"/>
    </row>
    <row r="152" spans="1:15" s="40" customFormat="1" ht="11.25">
      <c r="A152" s="33">
        <f t="shared" si="13"/>
        <v>123</v>
      </c>
      <c r="B152" s="34">
        <v>207</v>
      </c>
      <c r="C152" s="35" t="s">
        <v>80</v>
      </c>
      <c r="D152" s="36">
        <v>1</v>
      </c>
      <c r="E152" s="43"/>
      <c r="F152" s="38"/>
      <c r="G152" s="38"/>
      <c r="H152" s="39"/>
      <c r="I152" s="39"/>
      <c r="J152" s="39"/>
      <c r="K152" s="39"/>
      <c r="L152" s="39"/>
      <c r="M152" s="39"/>
      <c r="N152" s="39"/>
      <c r="O152" s="39"/>
    </row>
    <row r="153" spans="1:15" s="40" customFormat="1" ht="11.25">
      <c r="A153" s="33">
        <f>A152+1</f>
        <v>124</v>
      </c>
      <c r="B153" s="34" t="s">
        <v>149</v>
      </c>
      <c r="C153" s="35" t="s">
        <v>80</v>
      </c>
      <c r="D153" s="36">
        <v>2</v>
      </c>
      <c r="E153" s="43"/>
      <c r="F153" s="38"/>
      <c r="G153" s="38"/>
      <c r="H153" s="39"/>
      <c r="I153" s="39"/>
      <c r="J153" s="39"/>
      <c r="K153" s="39"/>
      <c r="L153" s="39"/>
      <c r="M153" s="39"/>
      <c r="N153" s="39"/>
      <c r="O153" s="39"/>
    </row>
    <row r="154" spans="1:15" s="40" customFormat="1" ht="11.25">
      <c r="A154" s="33">
        <f t="shared" si="13"/>
        <v>125</v>
      </c>
      <c r="B154" s="34">
        <v>302</v>
      </c>
      <c r="C154" s="35" t="s">
        <v>80</v>
      </c>
      <c r="D154" s="36">
        <v>1</v>
      </c>
      <c r="E154" s="43"/>
      <c r="F154" s="38"/>
      <c r="G154" s="38"/>
      <c r="H154" s="39"/>
      <c r="I154" s="39"/>
      <c r="J154" s="39"/>
      <c r="K154" s="39"/>
      <c r="L154" s="39"/>
      <c r="M154" s="39"/>
      <c r="N154" s="39"/>
      <c r="O154" s="39"/>
    </row>
    <row r="155" spans="1:15" s="40" customFormat="1" ht="11.25">
      <c r="A155" s="33">
        <f t="shared" si="13"/>
        <v>126</v>
      </c>
      <c r="B155" s="34">
        <v>416</v>
      </c>
      <c r="C155" s="35" t="s">
        <v>80</v>
      </c>
      <c r="D155" s="36">
        <v>1</v>
      </c>
      <c r="E155" s="43"/>
      <c r="F155" s="38"/>
      <c r="G155" s="38"/>
      <c r="H155" s="39"/>
      <c r="I155" s="39"/>
      <c r="J155" s="39"/>
      <c r="K155" s="39"/>
      <c r="L155" s="39"/>
      <c r="M155" s="39"/>
      <c r="N155" s="39"/>
      <c r="O155" s="39"/>
    </row>
    <row r="156" spans="1:15" s="40" customFormat="1" ht="22.5">
      <c r="A156" s="33">
        <f>A155+1</f>
        <v>127</v>
      </c>
      <c r="B156" s="34" t="s">
        <v>331</v>
      </c>
      <c r="C156" s="35" t="s">
        <v>80</v>
      </c>
      <c r="D156" s="36">
        <v>1</v>
      </c>
      <c r="E156" s="43"/>
      <c r="F156" s="38"/>
      <c r="G156" s="38"/>
      <c r="H156" s="39"/>
      <c r="I156" s="39"/>
      <c r="J156" s="39"/>
      <c r="K156" s="39"/>
      <c r="L156" s="39"/>
      <c r="M156" s="39"/>
      <c r="N156" s="39"/>
      <c r="O156" s="39"/>
    </row>
    <row r="157" spans="1:15" s="40" customFormat="1" ht="11.25">
      <c r="A157" s="33">
        <f t="shared" si="13"/>
        <v>128</v>
      </c>
      <c r="B157" s="34">
        <v>421</v>
      </c>
      <c r="C157" s="35" t="s">
        <v>80</v>
      </c>
      <c r="D157" s="36">
        <v>1</v>
      </c>
      <c r="E157" s="43"/>
      <c r="F157" s="38"/>
      <c r="G157" s="38"/>
      <c r="H157" s="39"/>
      <c r="I157" s="39"/>
      <c r="J157" s="39"/>
      <c r="K157" s="39"/>
      <c r="L157" s="39"/>
      <c r="M157" s="39"/>
      <c r="N157" s="39"/>
      <c r="O157" s="39"/>
    </row>
    <row r="158" spans="1:15" s="40" customFormat="1" ht="11.25">
      <c r="A158" s="33">
        <f>A157+1</f>
        <v>129</v>
      </c>
      <c r="B158" s="34">
        <v>501</v>
      </c>
      <c r="C158" s="35" t="s">
        <v>80</v>
      </c>
      <c r="D158" s="36">
        <v>1</v>
      </c>
      <c r="E158" s="43"/>
      <c r="F158" s="38"/>
      <c r="G158" s="38"/>
      <c r="H158" s="39"/>
      <c r="I158" s="39"/>
      <c r="J158" s="39"/>
      <c r="K158" s="39"/>
      <c r="L158" s="39"/>
      <c r="M158" s="39"/>
      <c r="N158" s="39"/>
      <c r="O158" s="39"/>
    </row>
    <row r="159" spans="1:15" s="40" customFormat="1" ht="11.25">
      <c r="A159" s="33">
        <f t="shared" si="13"/>
        <v>130</v>
      </c>
      <c r="B159" s="34">
        <v>502</v>
      </c>
      <c r="C159" s="35" t="s">
        <v>80</v>
      </c>
      <c r="D159" s="36">
        <v>1</v>
      </c>
      <c r="E159" s="43"/>
      <c r="F159" s="38"/>
      <c r="G159" s="38"/>
      <c r="H159" s="39"/>
      <c r="I159" s="39"/>
      <c r="J159" s="39"/>
      <c r="K159" s="39"/>
      <c r="L159" s="39"/>
      <c r="M159" s="39"/>
      <c r="N159" s="39"/>
      <c r="O159" s="39"/>
    </row>
    <row r="160" spans="1:15" s="40" customFormat="1" ht="11.25">
      <c r="A160" s="33">
        <f t="shared" si="13"/>
        <v>131</v>
      </c>
      <c r="B160" s="34">
        <v>525</v>
      </c>
      <c r="C160" s="35" t="s">
        <v>80</v>
      </c>
      <c r="D160" s="36">
        <v>6</v>
      </c>
      <c r="E160" s="43"/>
      <c r="F160" s="38"/>
      <c r="G160" s="38"/>
      <c r="H160" s="39"/>
      <c r="I160" s="39"/>
      <c r="J160" s="39"/>
      <c r="K160" s="39"/>
      <c r="L160" s="39"/>
      <c r="M160" s="39"/>
      <c r="N160" s="39"/>
      <c r="O160" s="39"/>
    </row>
    <row r="161" spans="1:15" s="40" customFormat="1" ht="11.25">
      <c r="A161" s="33">
        <f t="shared" si="13"/>
        <v>132</v>
      </c>
      <c r="B161" s="34">
        <v>526</v>
      </c>
      <c r="C161" s="35" t="s">
        <v>80</v>
      </c>
      <c r="D161" s="36">
        <v>6</v>
      </c>
      <c r="E161" s="43"/>
      <c r="F161" s="38"/>
      <c r="G161" s="38"/>
      <c r="H161" s="39"/>
      <c r="I161" s="39"/>
      <c r="J161" s="39"/>
      <c r="K161" s="39"/>
      <c r="L161" s="39"/>
      <c r="M161" s="39"/>
      <c r="N161" s="39"/>
      <c r="O161" s="39"/>
    </row>
    <row r="162" spans="1:15" s="40" customFormat="1" ht="11.25">
      <c r="A162" s="33">
        <f>A161+1</f>
        <v>133</v>
      </c>
      <c r="B162" s="34">
        <v>537</v>
      </c>
      <c r="C162" s="35" t="s">
        <v>80</v>
      </c>
      <c r="D162" s="36">
        <v>4</v>
      </c>
      <c r="E162" s="43"/>
      <c r="F162" s="38"/>
      <c r="G162" s="38"/>
      <c r="H162" s="39"/>
      <c r="I162" s="39"/>
      <c r="J162" s="39"/>
      <c r="K162" s="39"/>
      <c r="L162" s="39"/>
      <c r="M162" s="39"/>
      <c r="N162" s="39"/>
      <c r="O162" s="39"/>
    </row>
    <row r="163" spans="1:15" s="40" customFormat="1" ht="11.25">
      <c r="A163" s="33">
        <f>A162+1</f>
        <v>134</v>
      </c>
      <c r="B163" s="34">
        <v>816</v>
      </c>
      <c r="C163" s="35" t="s">
        <v>80</v>
      </c>
      <c r="D163" s="36">
        <v>1</v>
      </c>
      <c r="E163" s="46"/>
      <c r="F163" s="45"/>
      <c r="G163" s="46"/>
      <c r="H163" s="46"/>
      <c r="I163" s="46"/>
      <c r="J163" s="46"/>
      <c r="K163" s="46"/>
      <c r="L163" s="46"/>
      <c r="M163" s="46"/>
      <c r="N163" s="46"/>
      <c r="O163" s="46"/>
    </row>
    <row r="164" spans="1:15" s="40" customFormat="1" ht="11.25">
      <c r="A164" s="33">
        <f t="shared" si="13"/>
        <v>135</v>
      </c>
      <c r="B164" s="34">
        <v>820</v>
      </c>
      <c r="C164" s="35" t="s">
        <v>80</v>
      </c>
      <c r="D164" s="36">
        <v>1</v>
      </c>
      <c r="E164" s="46"/>
      <c r="F164" s="45"/>
      <c r="G164" s="46"/>
      <c r="H164" s="46"/>
      <c r="I164" s="46"/>
      <c r="J164" s="46"/>
      <c r="K164" s="46"/>
      <c r="L164" s="46"/>
      <c r="M164" s="46"/>
      <c r="N164" s="46"/>
      <c r="O164" s="46"/>
    </row>
    <row r="165" spans="1:15" s="40" customFormat="1" ht="11.25">
      <c r="A165" s="33">
        <f t="shared" si="13"/>
        <v>136</v>
      </c>
      <c r="B165" s="34">
        <v>821</v>
      </c>
      <c r="C165" s="35" t="s">
        <v>80</v>
      </c>
      <c r="D165" s="36">
        <v>2</v>
      </c>
      <c r="E165" s="46"/>
      <c r="F165" s="45"/>
      <c r="G165" s="46"/>
      <c r="H165" s="46"/>
      <c r="I165" s="46"/>
      <c r="J165" s="46"/>
      <c r="K165" s="46"/>
      <c r="L165" s="46"/>
      <c r="M165" s="46"/>
      <c r="N165" s="46"/>
      <c r="O165" s="46"/>
    </row>
    <row r="166" spans="1:15" s="40" customFormat="1" ht="11.25">
      <c r="A166" s="33">
        <f t="shared" si="13"/>
        <v>137</v>
      </c>
      <c r="B166" s="34">
        <v>834</v>
      </c>
      <c r="C166" s="35" t="s">
        <v>80</v>
      </c>
      <c r="D166" s="36">
        <v>2</v>
      </c>
      <c r="E166" s="46"/>
      <c r="F166" s="45"/>
      <c r="G166" s="46"/>
      <c r="H166" s="46"/>
      <c r="I166" s="46"/>
      <c r="J166" s="46"/>
      <c r="K166" s="46"/>
      <c r="L166" s="46"/>
      <c r="M166" s="46"/>
      <c r="N166" s="46"/>
      <c r="O166" s="46"/>
    </row>
    <row r="167" spans="1:15" s="40" customFormat="1" ht="11.25">
      <c r="A167" s="33">
        <f t="shared" si="13"/>
        <v>138</v>
      </c>
      <c r="B167" s="34">
        <v>835</v>
      </c>
      <c r="C167" s="35" t="s">
        <v>80</v>
      </c>
      <c r="D167" s="36">
        <v>1</v>
      </c>
      <c r="E167" s="46"/>
      <c r="F167" s="45"/>
      <c r="G167" s="46"/>
      <c r="H167" s="46"/>
      <c r="I167" s="46"/>
      <c r="J167" s="46"/>
      <c r="K167" s="46"/>
      <c r="L167" s="46"/>
      <c r="M167" s="46"/>
      <c r="N167" s="46"/>
      <c r="O167" s="46"/>
    </row>
    <row r="168" spans="1:15" s="40" customFormat="1" ht="11.25">
      <c r="A168" s="33">
        <f>A167+1</f>
        <v>139</v>
      </c>
      <c r="B168" s="34" t="s">
        <v>150</v>
      </c>
      <c r="C168" s="35" t="s">
        <v>80</v>
      </c>
      <c r="D168" s="36">
        <v>14</v>
      </c>
      <c r="E168" s="43"/>
      <c r="F168" s="38"/>
      <c r="G168" s="44"/>
      <c r="H168" s="45"/>
      <c r="I168" s="39"/>
      <c r="J168" s="39"/>
      <c r="K168" s="39"/>
      <c r="L168" s="39"/>
      <c r="M168" s="39"/>
      <c r="N168" s="39"/>
      <c r="O168" s="39"/>
    </row>
    <row r="169" spans="1:15" s="40" customFormat="1" ht="11.25">
      <c r="A169" s="119" t="s">
        <v>151</v>
      </c>
      <c r="B169" s="119"/>
      <c r="C169" s="119"/>
      <c r="D169" s="119"/>
      <c r="E169" s="119"/>
      <c r="F169" s="119"/>
      <c r="G169" s="119"/>
      <c r="H169" s="119"/>
      <c r="I169" s="119"/>
      <c r="J169" s="119"/>
      <c r="K169" s="119"/>
      <c r="L169" s="119"/>
      <c r="M169" s="119"/>
      <c r="N169" s="119"/>
      <c r="O169" s="119"/>
    </row>
    <row r="170" spans="1:15" s="40" customFormat="1" ht="11.25">
      <c r="A170" s="33">
        <f>A168+1</f>
        <v>140</v>
      </c>
      <c r="B170" s="34" t="s">
        <v>152</v>
      </c>
      <c r="C170" s="35" t="s">
        <v>261</v>
      </c>
      <c r="D170" s="36">
        <v>30</v>
      </c>
      <c r="E170" s="37"/>
      <c r="F170" s="38"/>
      <c r="G170" s="38"/>
      <c r="H170" s="39"/>
      <c r="I170" s="39"/>
      <c r="J170" s="39"/>
      <c r="K170" s="39"/>
      <c r="L170" s="39"/>
      <c r="M170" s="39"/>
      <c r="N170" s="39"/>
      <c r="O170" s="39"/>
    </row>
    <row r="171" spans="1:15" s="40" customFormat="1" ht="11.25">
      <c r="A171" s="33">
        <f>A170+1</f>
        <v>141</v>
      </c>
      <c r="B171" s="34" t="s">
        <v>153</v>
      </c>
      <c r="C171" s="35" t="s">
        <v>261</v>
      </c>
      <c r="D171" s="36">
        <v>1.1000000000000001</v>
      </c>
      <c r="E171" s="37"/>
      <c r="F171" s="38"/>
      <c r="G171" s="38"/>
      <c r="H171" s="39"/>
      <c r="I171" s="39"/>
      <c r="J171" s="39"/>
      <c r="K171" s="39"/>
      <c r="L171" s="39"/>
      <c r="M171" s="39"/>
      <c r="N171" s="39"/>
      <c r="O171" s="39"/>
    </row>
    <row r="172" spans="1:15" s="40" customFormat="1" ht="11.25">
      <c r="A172" s="33">
        <f t="shared" ref="A172:A177" si="14">A171+1</f>
        <v>142</v>
      </c>
      <c r="B172" s="34" t="s">
        <v>154</v>
      </c>
      <c r="C172" s="35" t="s">
        <v>261</v>
      </c>
      <c r="D172" s="36">
        <v>19</v>
      </c>
      <c r="E172" s="37"/>
      <c r="F172" s="38"/>
      <c r="G172" s="38"/>
      <c r="H172" s="39"/>
      <c r="I172" s="39"/>
      <c r="J172" s="39"/>
      <c r="K172" s="39"/>
      <c r="L172" s="39"/>
      <c r="M172" s="39"/>
      <c r="N172" s="39"/>
      <c r="O172" s="39"/>
    </row>
    <row r="173" spans="1:15" s="40" customFormat="1" ht="11.25">
      <c r="A173" s="33">
        <f t="shared" si="14"/>
        <v>143</v>
      </c>
      <c r="B173" s="34" t="s">
        <v>155</v>
      </c>
      <c r="C173" s="35" t="s">
        <v>261</v>
      </c>
      <c r="D173" s="36">
        <v>2</v>
      </c>
      <c r="E173" s="37"/>
      <c r="F173" s="38"/>
      <c r="G173" s="38"/>
      <c r="H173" s="39"/>
      <c r="I173" s="39"/>
      <c r="J173" s="39"/>
      <c r="K173" s="39"/>
      <c r="L173" s="39"/>
      <c r="M173" s="39"/>
      <c r="N173" s="39"/>
      <c r="O173" s="39"/>
    </row>
    <row r="174" spans="1:15" s="54" customFormat="1" ht="11.25">
      <c r="A174" s="33">
        <f t="shared" si="14"/>
        <v>144</v>
      </c>
      <c r="B174" s="34" t="s">
        <v>156</v>
      </c>
      <c r="C174" s="35" t="s">
        <v>261</v>
      </c>
      <c r="D174" s="36">
        <v>9</v>
      </c>
      <c r="E174" s="43"/>
      <c r="F174" s="38"/>
      <c r="G174" s="38"/>
      <c r="H174" s="39"/>
      <c r="I174" s="39"/>
      <c r="J174" s="39"/>
      <c r="K174" s="39"/>
      <c r="L174" s="39"/>
      <c r="M174" s="39"/>
      <c r="N174" s="39"/>
      <c r="O174" s="39"/>
    </row>
    <row r="175" spans="1:15" s="40" customFormat="1" ht="11.25">
      <c r="A175" s="33">
        <f>A174+1</f>
        <v>145</v>
      </c>
      <c r="B175" s="34" t="s">
        <v>157</v>
      </c>
      <c r="C175" s="35" t="s">
        <v>261</v>
      </c>
      <c r="D175" s="36">
        <v>23.5</v>
      </c>
      <c r="E175" s="43"/>
      <c r="F175" s="38"/>
      <c r="G175" s="38"/>
      <c r="H175" s="39"/>
      <c r="I175" s="39"/>
      <c r="J175" s="39"/>
      <c r="K175" s="39"/>
      <c r="L175" s="39"/>
      <c r="M175" s="39"/>
      <c r="N175" s="39"/>
      <c r="O175" s="39"/>
    </row>
    <row r="176" spans="1:15" s="40" customFormat="1" ht="11.25">
      <c r="A176" s="33">
        <f t="shared" si="14"/>
        <v>146</v>
      </c>
      <c r="B176" s="34">
        <v>940</v>
      </c>
      <c r="C176" s="35" t="s">
        <v>81</v>
      </c>
      <c r="D176" s="36">
        <v>5</v>
      </c>
      <c r="E176" s="43"/>
      <c r="F176" s="38"/>
      <c r="G176" s="38"/>
      <c r="H176" s="39"/>
      <c r="I176" s="39"/>
      <c r="J176" s="39"/>
      <c r="K176" s="39"/>
      <c r="L176" s="39"/>
      <c r="M176" s="39"/>
      <c r="N176" s="39"/>
      <c r="O176" s="39"/>
    </row>
    <row r="177" spans="1:15" s="40" customFormat="1" ht="11.25">
      <c r="A177" s="33">
        <f t="shared" si="14"/>
        <v>147</v>
      </c>
      <c r="B177" s="34">
        <v>942</v>
      </c>
      <c r="C177" s="35" t="s">
        <v>81</v>
      </c>
      <c r="D177" s="36">
        <v>2</v>
      </c>
      <c r="E177" s="43"/>
      <c r="F177" s="38"/>
      <c r="G177" s="38"/>
      <c r="H177" s="39"/>
      <c r="I177" s="39"/>
      <c r="J177" s="39"/>
      <c r="K177" s="39"/>
      <c r="L177" s="39"/>
      <c r="M177" s="39"/>
      <c r="N177" s="39"/>
      <c r="O177" s="39"/>
    </row>
    <row r="178" spans="1:15" s="40" customFormat="1" ht="22.5">
      <c r="A178" s="33">
        <f t="shared" ref="A178" si="15">A177+1</f>
        <v>148</v>
      </c>
      <c r="B178" s="34" t="s">
        <v>344</v>
      </c>
      <c r="C178" s="35" t="s">
        <v>80</v>
      </c>
      <c r="D178" s="36">
        <v>9</v>
      </c>
      <c r="E178" s="43"/>
      <c r="F178" s="38"/>
      <c r="G178" s="38"/>
      <c r="H178" s="39"/>
      <c r="I178" s="39"/>
      <c r="J178" s="39"/>
      <c r="K178" s="39"/>
      <c r="L178" s="39"/>
      <c r="M178" s="39"/>
      <c r="N178" s="39"/>
      <c r="O178" s="39"/>
    </row>
    <row r="179" spans="1:15" s="40" customFormat="1" ht="11.25">
      <c r="A179" s="119" t="s">
        <v>158</v>
      </c>
      <c r="B179" s="119"/>
      <c r="C179" s="119"/>
      <c r="D179" s="119"/>
      <c r="E179" s="119"/>
      <c r="F179" s="119"/>
      <c r="G179" s="119"/>
      <c r="H179" s="119"/>
      <c r="I179" s="119"/>
      <c r="J179" s="119"/>
      <c r="K179" s="119"/>
      <c r="L179" s="119"/>
      <c r="M179" s="119"/>
      <c r="N179" s="119"/>
      <c r="O179" s="119"/>
    </row>
    <row r="180" spans="1:15" s="53" customFormat="1" ht="56.25">
      <c r="A180" s="51">
        <f>A178+1</f>
        <v>149</v>
      </c>
      <c r="B180" s="34" t="s">
        <v>332</v>
      </c>
      <c r="C180" s="35" t="s">
        <v>16</v>
      </c>
      <c r="D180" s="52">
        <v>70</v>
      </c>
      <c r="E180" s="43"/>
      <c r="F180" s="44"/>
      <c r="G180" s="44"/>
      <c r="H180" s="45"/>
      <c r="I180" s="45"/>
      <c r="J180" s="45"/>
      <c r="K180" s="45"/>
      <c r="L180" s="45"/>
      <c r="M180" s="45"/>
      <c r="N180" s="45"/>
      <c r="O180" s="45"/>
    </row>
    <row r="181" spans="1:15" s="53" customFormat="1" ht="45">
      <c r="A181" s="51">
        <f>A180+1</f>
        <v>150</v>
      </c>
      <c r="B181" s="34" t="s">
        <v>333</v>
      </c>
      <c r="C181" s="35" t="s">
        <v>16</v>
      </c>
      <c r="D181" s="52">
        <v>20</v>
      </c>
      <c r="E181" s="43"/>
      <c r="F181" s="44"/>
      <c r="G181" s="44"/>
      <c r="H181" s="45"/>
      <c r="I181" s="45"/>
      <c r="J181" s="45"/>
      <c r="K181" s="45"/>
      <c r="L181" s="45"/>
      <c r="M181" s="45"/>
      <c r="N181" s="45"/>
      <c r="O181" s="45"/>
    </row>
    <row r="182" spans="1:15" s="53" customFormat="1" ht="45">
      <c r="A182" s="51">
        <f>A181+1</f>
        <v>151</v>
      </c>
      <c r="B182" s="34" t="s">
        <v>334</v>
      </c>
      <c r="C182" s="35" t="s">
        <v>16</v>
      </c>
      <c r="D182" s="52">
        <v>4</v>
      </c>
      <c r="E182" s="43"/>
      <c r="F182" s="44"/>
      <c r="G182" s="44"/>
      <c r="H182" s="45"/>
      <c r="I182" s="45"/>
      <c r="J182" s="45"/>
      <c r="K182" s="45"/>
      <c r="L182" s="45"/>
      <c r="M182" s="45"/>
      <c r="N182" s="45"/>
      <c r="O182" s="45"/>
    </row>
    <row r="183" spans="1:15" s="53" customFormat="1" ht="45">
      <c r="A183" s="51">
        <f>A182+1</f>
        <v>152</v>
      </c>
      <c r="B183" s="34" t="s">
        <v>335</v>
      </c>
      <c r="C183" s="35" t="s">
        <v>16</v>
      </c>
      <c r="D183" s="52">
        <v>56</v>
      </c>
      <c r="E183" s="43"/>
      <c r="F183" s="44"/>
      <c r="G183" s="44"/>
      <c r="H183" s="45"/>
      <c r="I183" s="45"/>
      <c r="J183" s="45"/>
      <c r="K183" s="45"/>
      <c r="L183" s="45"/>
      <c r="M183" s="45"/>
      <c r="N183" s="45"/>
      <c r="O183" s="45"/>
    </row>
    <row r="184" spans="1:15" s="53" customFormat="1" ht="33.75">
      <c r="A184" s="51">
        <f t="shared" ref="A184:A187" si="16">A183+1</f>
        <v>153</v>
      </c>
      <c r="B184" s="34" t="s">
        <v>159</v>
      </c>
      <c r="C184" s="35" t="s">
        <v>20</v>
      </c>
      <c r="D184" s="52">
        <v>1</v>
      </c>
      <c r="E184" s="43"/>
      <c r="F184" s="44"/>
      <c r="G184" s="44"/>
      <c r="H184" s="45"/>
      <c r="I184" s="45"/>
      <c r="J184" s="45"/>
      <c r="K184" s="45"/>
      <c r="L184" s="45"/>
      <c r="M184" s="45"/>
      <c r="N184" s="45"/>
      <c r="O184" s="45"/>
    </row>
    <row r="185" spans="1:15" s="53" customFormat="1" ht="22.5">
      <c r="A185" s="51">
        <f t="shared" si="16"/>
        <v>154</v>
      </c>
      <c r="B185" s="34" t="s">
        <v>160</v>
      </c>
      <c r="C185" s="35" t="s">
        <v>20</v>
      </c>
      <c r="D185" s="52">
        <v>2</v>
      </c>
      <c r="E185" s="43"/>
      <c r="F185" s="44"/>
      <c r="G185" s="44"/>
      <c r="H185" s="45"/>
      <c r="I185" s="45"/>
      <c r="J185" s="45"/>
      <c r="K185" s="45"/>
      <c r="L185" s="45"/>
      <c r="M185" s="45"/>
      <c r="N185" s="45"/>
      <c r="O185" s="45"/>
    </row>
    <row r="186" spans="1:15" s="53" customFormat="1" ht="33.75">
      <c r="A186" s="51">
        <f t="shared" si="16"/>
        <v>155</v>
      </c>
      <c r="B186" s="34" t="s">
        <v>161</v>
      </c>
      <c r="C186" s="55" t="s">
        <v>20</v>
      </c>
      <c r="D186" s="52">
        <v>15</v>
      </c>
      <c r="E186" s="43"/>
      <c r="F186" s="44"/>
      <c r="G186" s="44"/>
      <c r="H186" s="45"/>
      <c r="I186" s="45"/>
      <c r="J186" s="45"/>
      <c r="K186" s="45"/>
      <c r="L186" s="45"/>
      <c r="M186" s="45"/>
      <c r="N186" s="45"/>
      <c r="O186" s="45"/>
    </row>
    <row r="187" spans="1:15" s="102" customFormat="1" ht="128.25" customHeight="1">
      <c r="A187" s="95">
        <f t="shared" si="16"/>
        <v>156</v>
      </c>
      <c r="B187" s="96" t="s">
        <v>389</v>
      </c>
      <c r="C187" s="97" t="s">
        <v>261</v>
      </c>
      <c r="D187" s="98">
        <v>7</v>
      </c>
      <c r="E187" s="99"/>
      <c r="F187" s="100"/>
      <c r="G187" s="100"/>
      <c r="H187" s="101"/>
      <c r="I187" s="101"/>
      <c r="J187" s="101"/>
      <c r="K187" s="101"/>
      <c r="L187" s="101"/>
      <c r="M187" s="101"/>
      <c r="N187" s="101"/>
      <c r="O187" s="101"/>
    </row>
    <row r="188" spans="1:15" s="102" customFormat="1" ht="33.75">
      <c r="A188" s="95">
        <f>A187+1</f>
        <v>157</v>
      </c>
      <c r="B188" s="96" t="s">
        <v>388</v>
      </c>
      <c r="C188" s="97" t="s">
        <v>261</v>
      </c>
      <c r="D188" s="98">
        <v>9</v>
      </c>
      <c r="E188" s="99"/>
      <c r="F188" s="100"/>
      <c r="G188" s="100"/>
      <c r="H188" s="101"/>
      <c r="I188" s="101"/>
      <c r="J188" s="101"/>
      <c r="K188" s="101"/>
      <c r="L188" s="101"/>
      <c r="M188" s="101"/>
      <c r="N188" s="101"/>
      <c r="O188" s="101"/>
    </row>
    <row r="189" spans="1:15" s="40" customFormat="1" ht="11.25">
      <c r="A189" s="119" t="s">
        <v>43</v>
      </c>
      <c r="B189" s="119"/>
      <c r="C189" s="119"/>
      <c r="D189" s="119"/>
      <c r="E189" s="119"/>
      <c r="F189" s="119"/>
      <c r="G189" s="119"/>
      <c r="H189" s="119"/>
      <c r="I189" s="119"/>
      <c r="J189" s="119"/>
      <c r="K189" s="119"/>
      <c r="L189" s="119"/>
      <c r="M189" s="119"/>
      <c r="N189" s="119"/>
      <c r="O189" s="119"/>
    </row>
    <row r="190" spans="1:15" s="40" customFormat="1" ht="11.25">
      <c r="A190" s="119" t="s">
        <v>53</v>
      </c>
      <c r="B190" s="119"/>
      <c r="C190" s="119"/>
      <c r="D190" s="119"/>
      <c r="E190" s="119"/>
      <c r="F190" s="119"/>
      <c r="G190" s="119"/>
      <c r="H190" s="119"/>
      <c r="I190" s="119"/>
      <c r="J190" s="119"/>
      <c r="K190" s="119"/>
      <c r="L190" s="119"/>
      <c r="M190" s="119"/>
      <c r="N190" s="119"/>
      <c r="O190" s="119"/>
    </row>
    <row r="191" spans="1:15" s="47" customFormat="1" ht="33.75">
      <c r="A191" s="33">
        <f>A188+1</f>
        <v>158</v>
      </c>
      <c r="B191" s="34" t="s">
        <v>54</v>
      </c>
      <c r="C191" s="56" t="s">
        <v>269</v>
      </c>
      <c r="D191" s="36">
        <v>10</v>
      </c>
      <c r="E191" s="45"/>
      <c r="F191" s="45"/>
      <c r="G191" s="45"/>
      <c r="H191" s="45"/>
      <c r="I191" s="45"/>
      <c r="J191" s="46"/>
      <c r="K191" s="46"/>
      <c r="L191" s="46"/>
      <c r="M191" s="46"/>
      <c r="N191" s="46"/>
      <c r="O191" s="46"/>
    </row>
    <row r="192" spans="1:15" s="47" customFormat="1" ht="33.75">
      <c r="A192" s="33">
        <f>A191+1</f>
        <v>159</v>
      </c>
      <c r="B192" s="34" t="s">
        <v>162</v>
      </c>
      <c r="C192" s="56" t="s">
        <v>269</v>
      </c>
      <c r="D192" s="36">
        <v>189</v>
      </c>
      <c r="E192" s="46"/>
      <c r="F192" s="45"/>
      <c r="G192" s="46"/>
      <c r="H192" s="46"/>
      <c r="I192" s="46"/>
      <c r="J192" s="46"/>
      <c r="K192" s="46"/>
      <c r="L192" s="46"/>
      <c r="M192" s="46"/>
      <c r="N192" s="46"/>
      <c r="O192" s="46"/>
    </row>
    <row r="193" spans="1:15" s="47" customFormat="1" ht="67.5">
      <c r="A193" s="33">
        <f t="shared" ref="A193:A194" si="17">A192+1</f>
        <v>160</v>
      </c>
      <c r="B193" s="34" t="s">
        <v>163</v>
      </c>
      <c r="C193" s="56" t="s">
        <v>269</v>
      </c>
      <c r="D193" s="36">
        <v>199</v>
      </c>
      <c r="E193" s="45"/>
      <c r="F193" s="45"/>
      <c r="G193" s="45"/>
      <c r="H193" s="45"/>
      <c r="I193" s="45"/>
      <c r="J193" s="46"/>
      <c r="K193" s="46"/>
      <c r="L193" s="46"/>
      <c r="M193" s="46"/>
      <c r="N193" s="46"/>
      <c r="O193" s="46"/>
    </row>
    <row r="194" spans="1:15" s="47" customFormat="1" ht="56.25">
      <c r="A194" s="33">
        <f t="shared" si="17"/>
        <v>161</v>
      </c>
      <c r="B194" s="34" t="s">
        <v>164</v>
      </c>
      <c r="C194" s="56" t="s">
        <v>19</v>
      </c>
      <c r="D194" s="36">
        <v>320</v>
      </c>
      <c r="E194" s="45"/>
      <c r="F194" s="45"/>
      <c r="G194" s="45"/>
      <c r="H194" s="45"/>
      <c r="I194" s="45"/>
      <c r="J194" s="46"/>
      <c r="K194" s="46"/>
      <c r="L194" s="46"/>
      <c r="M194" s="46"/>
      <c r="N194" s="46"/>
      <c r="O194" s="46"/>
    </row>
    <row r="195" spans="1:15" s="47" customFormat="1" ht="11.25">
      <c r="A195" s="119" t="s">
        <v>52</v>
      </c>
      <c r="B195" s="119"/>
      <c r="C195" s="119"/>
      <c r="D195" s="119"/>
      <c r="E195" s="119"/>
      <c r="F195" s="119"/>
      <c r="G195" s="119"/>
      <c r="H195" s="119"/>
      <c r="I195" s="119"/>
      <c r="J195" s="119"/>
      <c r="K195" s="119"/>
      <c r="L195" s="119"/>
      <c r="M195" s="119"/>
      <c r="N195" s="119"/>
      <c r="O195" s="119"/>
    </row>
    <row r="196" spans="1:15" s="47" customFormat="1" ht="67.5">
      <c r="A196" s="33">
        <f>A194+1</f>
        <v>162</v>
      </c>
      <c r="B196" s="34" t="s">
        <v>165</v>
      </c>
      <c r="C196" s="56" t="s">
        <v>20</v>
      </c>
      <c r="D196" s="36">
        <v>15</v>
      </c>
      <c r="E196" s="46"/>
      <c r="F196" s="45"/>
      <c r="G196" s="46"/>
      <c r="H196" s="46"/>
      <c r="I196" s="46"/>
      <c r="J196" s="46"/>
      <c r="K196" s="46"/>
      <c r="L196" s="46"/>
      <c r="M196" s="46"/>
      <c r="N196" s="46"/>
      <c r="O196" s="46"/>
    </row>
    <row r="197" spans="1:15" s="47" customFormat="1" ht="33.75">
      <c r="A197" s="33">
        <f>A196+1</f>
        <v>163</v>
      </c>
      <c r="B197" s="34" t="s">
        <v>166</v>
      </c>
      <c r="C197" s="56" t="s">
        <v>16</v>
      </c>
      <c r="D197" s="36">
        <v>60</v>
      </c>
      <c r="E197" s="46"/>
      <c r="F197" s="45"/>
      <c r="G197" s="46"/>
      <c r="H197" s="46"/>
      <c r="I197" s="46"/>
      <c r="J197" s="46"/>
      <c r="K197" s="46"/>
      <c r="L197" s="46"/>
      <c r="M197" s="46"/>
      <c r="N197" s="46"/>
      <c r="O197" s="46"/>
    </row>
    <row r="198" spans="1:15" s="47" customFormat="1" ht="22.5">
      <c r="A198" s="33">
        <f>A197+1</f>
        <v>164</v>
      </c>
      <c r="B198" s="34" t="s">
        <v>167</v>
      </c>
      <c r="C198" s="56" t="s">
        <v>37</v>
      </c>
      <c r="D198" s="36">
        <v>15</v>
      </c>
      <c r="E198" s="46"/>
      <c r="F198" s="45"/>
      <c r="G198" s="46"/>
      <c r="H198" s="46"/>
      <c r="I198" s="46"/>
      <c r="J198" s="46"/>
      <c r="K198" s="46"/>
      <c r="L198" s="46"/>
      <c r="M198" s="46"/>
      <c r="N198" s="46"/>
      <c r="O198" s="46"/>
    </row>
    <row r="199" spans="1:15" s="47" customFormat="1" ht="33.75">
      <c r="A199" s="33">
        <f>A198+1</f>
        <v>165</v>
      </c>
      <c r="B199" s="34" t="s">
        <v>336</v>
      </c>
      <c r="C199" s="56" t="s">
        <v>20</v>
      </c>
      <c r="D199" s="36">
        <v>4</v>
      </c>
      <c r="E199" s="46"/>
      <c r="F199" s="45"/>
      <c r="G199" s="46"/>
      <c r="H199" s="45"/>
      <c r="I199" s="46"/>
      <c r="J199" s="46"/>
      <c r="K199" s="46"/>
      <c r="L199" s="46"/>
      <c r="M199" s="46"/>
      <c r="N199" s="46"/>
      <c r="O199" s="46"/>
    </row>
    <row r="200" spans="1:15" s="47" customFormat="1" ht="11.25">
      <c r="A200" s="119" t="s">
        <v>168</v>
      </c>
      <c r="B200" s="119"/>
      <c r="C200" s="119"/>
      <c r="D200" s="119"/>
      <c r="E200" s="119"/>
      <c r="F200" s="119"/>
      <c r="G200" s="119"/>
      <c r="H200" s="119"/>
      <c r="I200" s="119"/>
      <c r="J200" s="119"/>
      <c r="K200" s="119"/>
      <c r="L200" s="119"/>
      <c r="M200" s="119"/>
      <c r="N200" s="119"/>
      <c r="O200" s="119"/>
    </row>
    <row r="201" spans="1:15" s="47" customFormat="1" ht="11.25">
      <c r="A201" s="33">
        <f>A199+1</f>
        <v>166</v>
      </c>
      <c r="B201" s="34" t="s">
        <v>169</v>
      </c>
      <c r="C201" s="56" t="s">
        <v>37</v>
      </c>
      <c r="D201" s="36">
        <v>5</v>
      </c>
      <c r="E201" s="46"/>
      <c r="F201" s="45"/>
      <c r="G201" s="46"/>
      <c r="H201" s="45"/>
      <c r="I201" s="46"/>
      <c r="J201" s="46"/>
      <c r="K201" s="46"/>
      <c r="L201" s="46"/>
      <c r="M201" s="46"/>
      <c r="N201" s="46"/>
      <c r="O201" s="46"/>
    </row>
    <row r="202" spans="1:15" s="47" customFormat="1" ht="11.25">
      <c r="A202" s="33">
        <f>A201+1</f>
        <v>167</v>
      </c>
      <c r="B202" s="34" t="s">
        <v>170</v>
      </c>
      <c r="C202" s="56" t="s">
        <v>37</v>
      </c>
      <c r="D202" s="36">
        <v>6</v>
      </c>
      <c r="E202" s="46"/>
      <c r="F202" s="45"/>
      <c r="G202" s="46"/>
      <c r="H202" s="45"/>
      <c r="I202" s="46"/>
      <c r="J202" s="46"/>
      <c r="K202" s="46"/>
      <c r="L202" s="46"/>
      <c r="M202" s="46"/>
      <c r="N202" s="46"/>
      <c r="O202" s="46"/>
    </row>
    <row r="203" spans="1:15" s="47" customFormat="1" ht="22.5">
      <c r="A203" s="33">
        <f t="shared" ref="A203:A204" si="18">A202+1</f>
        <v>168</v>
      </c>
      <c r="B203" s="34" t="s">
        <v>171</v>
      </c>
      <c r="C203" s="56" t="s">
        <v>37</v>
      </c>
      <c r="D203" s="36">
        <v>3</v>
      </c>
      <c r="E203" s="46"/>
      <c r="F203" s="45"/>
      <c r="G203" s="46"/>
      <c r="H203" s="45"/>
      <c r="I203" s="46"/>
      <c r="J203" s="46"/>
      <c r="K203" s="46"/>
      <c r="L203" s="46"/>
      <c r="M203" s="46"/>
      <c r="N203" s="46"/>
      <c r="O203" s="46"/>
    </row>
    <row r="204" spans="1:15" s="47" customFormat="1" ht="11.25">
      <c r="A204" s="33">
        <f t="shared" si="18"/>
        <v>169</v>
      </c>
      <c r="B204" s="34" t="s">
        <v>172</v>
      </c>
      <c r="C204" s="56" t="s">
        <v>37</v>
      </c>
      <c r="D204" s="36">
        <v>1</v>
      </c>
      <c r="E204" s="46"/>
      <c r="F204" s="45"/>
      <c r="G204" s="46"/>
      <c r="H204" s="45"/>
      <c r="I204" s="46"/>
      <c r="J204" s="46"/>
      <c r="K204" s="46"/>
      <c r="L204" s="46"/>
      <c r="M204" s="46"/>
      <c r="N204" s="46"/>
      <c r="O204" s="46"/>
    </row>
    <row r="205" spans="1:15" s="47" customFormat="1" ht="11.25">
      <c r="A205" s="119" t="s">
        <v>173</v>
      </c>
      <c r="B205" s="119"/>
      <c r="C205" s="119"/>
      <c r="D205" s="119"/>
      <c r="E205" s="119"/>
      <c r="F205" s="119"/>
      <c r="G205" s="119"/>
      <c r="H205" s="119"/>
      <c r="I205" s="119"/>
      <c r="J205" s="119"/>
      <c r="K205" s="119"/>
      <c r="L205" s="119"/>
      <c r="M205" s="119"/>
      <c r="N205" s="119"/>
      <c r="O205" s="119"/>
    </row>
    <row r="206" spans="1:15" s="47" customFormat="1" ht="22.5">
      <c r="A206" s="33">
        <f>A204+1</f>
        <v>170</v>
      </c>
      <c r="B206" s="34" t="s">
        <v>174</v>
      </c>
      <c r="C206" s="56" t="s">
        <v>37</v>
      </c>
      <c r="D206" s="36">
        <v>30</v>
      </c>
      <c r="E206" s="46"/>
      <c r="F206" s="45"/>
      <c r="G206" s="46"/>
      <c r="H206" s="46"/>
      <c r="I206" s="46"/>
      <c r="J206" s="46"/>
      <c r="K206" s="46"/>
      <c r="L206" s="46"/>
      <c r="M206" s="46"/>
      <c r="N206" s="46"/>
      <c r="O206" s="46"/>
    </row>
    <row r="207" spans="1:15" s="47" customFormat="1" ht="11.25">
      <c r="A207" s="33">
        <f>A206+1</f>
        <v>171</v>
      </c>
      <c r="B207" s="34" t="s">
        <v>175</v>
      </c>
      <c r="C207" s="56" t="s">
        <v>37</v>
      </c>
      <c r="D207" s="36">
        <v>6</v>
      </c>
      <c r="E207" s="46"/>
      <c r="F207" s="45"/>
      <c r="G207" s="46"/>
      <c r="H207" s="46"/>
      <c r="I207" s="46"/>
      <c r="J207" s="46"/>
      <c r="K207" s="46"/>
      <c r="L207" s="46"/>
      <c r="M207" s="46"/>
      <c r="N207" s="46"/>
      <c r="O207" s="46"/>
    </row>
    <row r="208" spans="1:15" s="47" customFormat="1" ht="13.5" customHeight="1">
      <c r="A208" s="33">
        <f t="shared" ref="A208:A215" si="19">A207+1</f>
        <v>172</v>
      </c>
      <c r="B208" s="34" t="s">
        <v>176</v>
      </c>
      <c r="C208" s="56" t="s">
        <v>37</v>
      </c>
      <c r="D208" s="36">
        <v>7</v>
      </c>
      <c r="E208" s="46"/>
      <c r="F208" s="45"/>
      <c r="G208" s="46"/>
      <c r="H208" s="46"/>
      <c r="I208" s="46"/>
      <c r="J208" s="46"/>
      <c r="K208" s="46"/>
      <c r="L208" s="46"/>
      <c r="M208" s="46"/>
      <c r="N208" s="46"/>
      <c r="O208" s="46"/>
    </row>
    <row r="209" spans="1:15" s="47" customFormat="1" ht="11.25">
      <c r="A209" s="33">
        <f t="shared" si="19"/>
        <v>173</v>
      </c>
      <c r="B209" s="34" t="s">
        <v>177</v>
      </c>
      <c r="C209" s="56" t="s">
        <v>37</v>
      </c>
      <c r="D209" s="36">
        <v>28</v>
      </c>
      <c r="E209" s="46"/>
      <c r="F209" s="45"/>
      <c r="G209" s="46"/>
      <c r="H209" s="46"/>
      <c r="I209" s="46"/>
      <c r="J209" s="46"/>
      <c r="K209" s="46"/>
      <c r="L209" s="46"/>
      <c r="M209" s="46"/>
      <c r="N209" s="46"/>
      <c r="O209" s="46"/>
    </row>
    <row r="210" spans="1:15" s="47" customFormat="1" ht="11.25">
      <c r="A210" s="33">
        <f t="shared" si="19"/>
        <v>174</v>
      </c>
      <c r="B210" s="34" t="s">
        <v>178</v>
      </c>
      <c r="C210" s="56" t="s">
        <v>37</v>
      </c>
      <c r="D210" s="36">
        <v>11</v>
      </c>
      <c r="E210" s="46"/>
      <c r="F210" s="45"/>
      <c r="G210" s="46"/>
      <c r="H210" s="46"/>
      <c r="I210" s="46"/>
      <c r="J210" s="46"/>
      <c r="K210" s="46"/>
      <c r="L210" s="46"/>
      <c r="M210" s="46"/>
      <c r="N210" s="46"/>
      <c r="O210" s="46"/>
    </row>
    <row r="211" spans="1:15" s="47" customFormat="1" ht="11.25">
      <c r="A211" s="33">
        <f t="shared" si="19"/>
        <v>175</v>
      </c>
      <c r="B211" s="34" t="s">
        <v>337</v>
      </c>
      <c r="C211" s="56" t="s">
        <v>37</v>
      </c>
      <c r="D211" s="36">
        <v>11</v>
      </c>
      <c r="E211" s="46"/>
      <c r="F211" s="45"/>
      <c r="G211" s="46"/>
      <c r="H211" s="46"/>
      <c r="I211" s="46"/>
      <c r="J211" s="46"/>
      <c r="K211" s="46"/>
      <c r="L211" s="46"/>
      <c r="M211" s="46"/>
      <c r="N211" s="46"/>
      <c r="O211" s="46"/>
    </row>
    <row r="212" spans="1:15" s="47" customFormat="1" ht="11.25">
      <c r="A212" s="33">
        <f t="shared" si="19"/>
        <v>176</v>
      </c>
      <c r="B212" s="34" t="s">
        <v>179</v>
      </c>
      <c r="C212" s="56" t="s">
        <v>37</v>
      </c>
      <c r="D212" s="36">
        <v>24</v>
      </c>
      <c r="E212" s="46"/>
      <c r="F212" s="45"/>
      <c r="G212" s="46"/>
      <c r="H212" s="46"/>
      <c r="I212" s="46"/>
      <c r="J212" s="46"/>
      <c r="K212" s="46"/>
      <c r="L212" s="46"/>
      <c r="M212" s="46"/>
      <c r="N212" s="46"/>
      <c r="O212" s="46"/>
    </row>
    <row r="213" spans="1:15" s="47" customFormat="1" ht="11.25">
      <c r="A213" s="33">
        <f t="shared" si="19"/>
        <v>177</v>
      </c>
      <c r="B213" s="34" t="s">
        <v>338</v>
      </c>
      <c r="C213" s="56" t="s">
        <v>37</v>
      </c>
      <c r="D213" s="36">
        <v>6</v>
      </c>
      <c r="E213" s="46"/>
      <c r="F213" s="45"/>
      <c r="G213" s="46"/>
      <c r="H213" s="46"/>
      <c r="I213" s="46"/>
      <c r="J213" s="46"/>
      <c r="K213" s="46"/>
      <c r="L213" s="46"/>
      <c r="M213" s="46"/>
      <c r="N213" s="46"/>
      <c r="O213" s="46"/>
    </row>
    <row r="214" spans="1:15" s="47" customFormat="1" ht="11.25">
      <c r="A214" s="33">
        <f t="shared" si="19"/>
        <v>178</v>
      </c>
      <c r="B214" s="34" t="s">
        <v>180</v>
      </c>
      <c r="C214" s="56" t="s">
        <v>37</v>
      </c>
      <c r="D214" s="36">
        <v>12</v>
      </c>
      <c r="E214" s="46"/>
      <c r="F214" s="45"/>
      <c r="G214" s="46"/>
      <c r="H214" s="46"/>
      <c r="I214" s="46"/>
      <c r="J214" s="46"/>
      <c r="K214" s="46"/>
      <c r="L214" s="46"/>
      <c r="M214" s="46"/>
      <c r="N214" s="46"/>
      <c r="O214" s="46"/>
    </row>
    <row r="215" spans="1:15" s="47" customFormat="1" ht="11.25">
      <c r="A215" s="33">
        <f t="shared" si="19"/>
        <v>179</v>
      </c>
      <c r="B215" s="34" t="s">
        <v>181</v>
      </c>
      <c r="C215" s="56" t="s">
        <v>37</v>
      </c>
      <c r="D215" s="36">
        <v>5</v>
      </c>
      <c r="E215" s="46"/>
      <c r="F215" s="45"/>
      <c r="G215" s="46"/>
      <c r="H215" s="46"/>
      <c r="I215" s="46"/>
      <c r="J215" s="46"/>
      <c r="K215" s="46"/>
      <c r="L215" s="46"/>
      <c r="M215" s="46"/>
      <c r="N215" s="46"/>
      <c r="O215" s="46"/>
    </row>
    <row r="216" spans="1:15" s="47" customFormat="1" ht="11.25">
      <c r="A216" s="119" t="s">
        <v>182</v>
      </c>
      <c r="B216" s="119"/>
      <c r="C216" s="119"/>
      <c r="D216" s="119"/>
      <c r="E216" s="119"/>
      <c r="F216" s="119"/>
      <c r="G216" s="119"/>
      <c r="H216" s="119"/>
      <c r="I216" s="119"/>
      <c r="J216" s="119"/>
      <c r="K216" s="119"/>
      <c r="L216" s="119"/>
      <c r="M216" s="119"/>
      <c r="N216" s="119"/>
      <c r="O216" s="119"/>
    </row>
    <row r="217" spans="1:15" s="47" customFormat="1" ht="11.25">
      <c r="A217" s="33">
        <f>A215+1</f>
        <v>180</v>
      </c>
      <c r="B217" s="34" t="s">
        <v>183</v>
      </c>
      <c r="C217" s="56" t="s">
        <v>37</v>
      </c>
      <c r="D217" s="36">
        <v>88</v>
      </c>
      <c r="E217" s="46"/>
      <c r="F217" s="45"/>
      <c r="G217" s="46"/>
      <c r="H217" s="46"/>
      <c r="I217" s="46"/>
      <c r="J217" s="46"/>
      <c r="K217" s="46"/>
      <c r="L217" s="46"/>
      <c r="M217" s="46"/>
      <c r="N217" s="46"/>
      <c r="O217" s="46"/>
    </row>
    <row r="218" spans="1:15" s="47" customFormat="1" ht="11.25">
      <c r="A218" s="33">
        <f>A217+1</f>
        <v>181</v>
      </c>
      <c r="B218" s="34" t="s">
        <v>184</v>
      </c>
      <c r="C218" s="56" t="s">
        <v>37</v>
      </c>
      <c r="D218" s="36">
        <v>37</v>
      </c>
      <c r="E218" s="46"/>
      <c r="F218" s="45"/>
      <c r="G218" s="46"/>
      <c r="H218" s="46"/>
      <c r="I218" s="46"/>
      <c r="J218" s="46"/>
      <c r="K218" s="46"/>
      <c r="L218" s="46"/>
      <c r="M218" s="46"/>
      <c r="N218" s="46"/>
      <c r="O218" s="46"/>
    </row>
    <row r="219" spans="1:15" s="47" customFormat="1" ht="11.25">
      <c r="A219" s="33">
        <f>A218+1</f>
        <v>182</v>
      </c>
      <c r="B219" s="34" t="s">
        <v>185</v>
      </c>
      <c r="C219" s="56" t="s">
        <v>37</v>
      </c>
      <c r="D219" s="36">
        <v>47</v>
      </c>
      <c r="E219" s="46"/>
      <c r="F219" s="45"/>
      <c r="G219" s="46"/>
      <c r="H219" s="46"/>
      <c r="I219" s="46"/>
      <c r="J219" s="46"/>
      <c r="K219" s="46"/>
      <c r="L219" s="46"/>
      <c r="M219" s="46"/>
      <c r="N219" s="46"/>
      <c r="O219" s="46"/>
    </row>
    <row r="220" spans="1:15" s="47" customFormat="1" ht="11.25">
      <c r="A220" s="119" t="s">
        <v>186</v>
      </c>
      <c r="B220" s="119"/>
      <c r="C220" s="119"/>
      <c r="D220" s="119"/>
      <c r="E220" s="119"/>
      <c r="F220" s="119"/>
      <c r="G220" s="119"/>
      <c r="H220" s="119"/>
      <c r="I220" s="119"/>
      <c r="J220" s="119"/>
      <c r="K220" s="119"/>
      <c r="L220" s="119"/>
      <c r="M220" s="119"/>
      <c r="N220" s="119"/>
      <c r="O220" s="119"/>
    </row>
    <row r="221" spans="1:15" s="47" customFormat="1" ht="11.25">
      <c r="A221" s="33">
        <f>A219+1</f>
        <v>183</v>
      </c>
      <c r="B221" s="34" t="s">
        <v>187</v>
      </c>
      <c r="C221" s="56" t="s">
        <v>37</v>
      </c>
      <c r="D221" s="36">
        <v>293</v>
      </c>
      <c r="E221" s="46"/>
      <c r="F221" s="45"/>
      <c r="G221" s="46"/>
      <c r="H221" s="46"/>
      <c r="I221" s="46"/>
      <c r="J221" s="46"/>
      <c r="K221" s="46"/>
      <c r="L221" s="46"/>
      <c r="M221" s="46"/>
      <c r="N221" s="46"/>
      <c r="O221" s="46"/>
    </row>
    <row r="222" spans="1:15" s="47" customFormat="1" ht="22.5">
      <c r="A222" s="33">
        <f>A221+1</f>
        <v>184</v>
      </c>
      <c r="B222" s="34" t="s">
        <v>188</v>
      </c>
      <c r="C222" s="56" t="s">
        <v>37</v>
      </c>
      <c r="D222" s="36">
        <v>193</v>
      </c>
      <c r="E222" s="46"/>
      <c r="F222" s="45"/>
      <c r="G222" s="46"/>
      <c r="H222" s="46"/>
      <c r="I222" s="46"/>
      <c r="J222" s="46"/>
      <c r="K222" s="46"/>
      <c r="L222" s="46"/>
      <c r="M222" s="46"/>
      <c r="N222" s="46"/>
      <c r="O222" s="46"/>
    </row>
    <row r="223" spans="1:15" s="47" customFormat="1" ht="11.25">
      <c r="A223" s="33">
        <f t="shared" ref="A223:A227" si="20">A222+1</f>
        <v>185</v>
      </c>
      <c r="B223" s="34" t="s">
        <v>189</v>
      </c>
      <c r="C223" s="56" t="s">
        <v>37</v>
      </c>
      <c r="D223" s="36">
        <v>277</v>
      </c>
      <c r="E223" s="46"/>
      <c r="F223" s="45"/>
      <c r="G223" s="46"/>
      <c r="H223" s="46"/>
      <c r="I223" s="46"/>
      <c r="J223" s="46"/>
      <c r="K223" s="46"/>
      <c r="L223" s="46"/>
      <c r="M223" s="46"/>
      <c r="N223" s="46"/>
      <c r="O223" s="46"/>
    </row>
    <row r="224" spans="1:15" s="47" customFormat="1" ht="11.25">
      <c r="A224" s="33">
        <f t="shared" si="20"/>
        <v>186</v>
      </c>
      <c r="B224" s="34" t="s">
        <v>339</v>
      </c>
      <c r="C224" s="56" t="s">
        <v>37</v>
      </c>
      <c r="D224" s="36">
        <v>29</v>
      </c>
      <c r="E224" s="46"/>
      <c r="F224" s="45"/>
      <c r="G224" s="46"/>
      <c r="H224" s="46"/>
      <c r="I224" s="46"/>
      <c r="J224" s="46"/>
      <c r="K224" s="46"/>
      <c r="L224" s="46"/>
      <c r="M224" s="46"/>
      <c r="N224" s="46"/>
      <c r="O224" s="46"/>
    </row>
    <row r="225" spans="1:15" s="47" customFormat="1" ht="11.25">
      <c r="A225" s="33">
        <f t="shared" si="20"/>
        <v>187</v>
      </c>
      <c r="B225" s="34" t="s">
        <v>190</v>
      </c>
      <c r="C225" s="56" t="s">
        <v>37</v>
      </c>
      <c r="D225" s="36">
        <v>122</v>
      </c>
      <c r="E225" s="46"/>
      <c r="F225" s="45"/>
      <c r="G225" s="46"/>
      <c r="H225" s="46"/>
      <c r="I225" s="46"/>
      <c r="J225" s="46"/>
      <c r="K225" s="46"/>
      <c r="L225" s="46"/>
      <c r="M225" s="46"/>
      <c r="N225" s="46"/>
      <c r="O225" s="46"/>
    </row>
    <row r="226" spans="1:15" s="47" customFormat="1" ht="11.25">
      <c r="A226" s="33">
        <f t="shared" si="20"/>
        <v>188</v>
      </c>
      <c r="B226" s="34" t="s">
        <v>191</v>
      </c>
      <c r="C226" s="56" t="s">
        <v>37</v>
      </c>
      <c r="D226" s="36">
        <v>68</v>
      </c>
      <c r="E226" s="46"/>
      <c r="F226" s="45"/>
      <c r="G226" s="46"/>
      <c r="H226" s="46"/>
      <c r="I226" s="46"/>
      <c r="J226" s="46"/>
      <c r="K226" s="46"/>
      <c r="L226" s="46"/>
      <c r="M226" s="46"/>
      <c r="N226" s="46"/>
      <c r="O226" s="46"/>
    </row>
    <row r="227" spans="1:15" s="47" customFormat="1" ht="11.25">
      <c r="A227" s="33">
        <f t="shared" si="20"/>
        <v>189</v>
      </c>
      <c r="B227" s="34" t="s">
        <v>192</v>
      </c>
      <c r="C227" s="56" t="s">
        <v>37</v>
      </c>
      <c r="D227" s="36">
        <v>108</v>
      </c>
      <c r="E227" s="46"/>
      <c r="F227" s="45"/>
      <c r="G227" s="46"/>
      <c r="H227" s="46"/>
      <c r="I227" s="46"/>
      <c r="J227" s="46"/>
      <c r="K227" s="46"/>
      <c r="L227" s="46"/>
      <c r="M227" s="46"/>
      <c r="N227" s="46"/>
      <c r="O227" s="46"/>
    </row>
    <row r="228" spans="1:15" s="40" customFormat="1" ht="12">
      <c r="A228" s="57"/>
      <c r="B228" s="122" t="s">
        <v>225</v>
      </c>
      <c r="C228" s="122"/>
      <c r="D228" s="122"/>
      <c r="E228" s="122"/>
      <c r="F228" s="122"/>
      <c r="G228" s="122"/>
      <c r="H228" s="122"/>
      <c r="I228" s="122"/>
      <c r="J228" s="122"/>
      <c r="K228" s="58"/>
      <c r="L228" s="58"/>
      <c r="M228" s="58"/>
      <c r="N228" s="58"/>
      <c r="O228" s="58"/>
    </row>
    <row r="229" spans="1:15" s="40" customFormat="1" ht="15" customHeight="1">
      <c r="A229" s="3" t="s">
        <v>34</v>
      </c>
      <c r="B229" s="1"/>
      <c r="C229" s="2"/>
      <c r="D229" s="13"/>
      <c r="E229" s="14"/>
      <c r="F229" s="14"/>
      <c r="G229" s="14"/>
      <c r="H229" s="15"/>
      <c r="I229" s="15"/>
      <c r="J229" s="16"/>
      <c r="K229" s="16"/>
      <c r="L229" s="59"/>
      <c r="M229" s="59"/>
      <c r="N229" s="59"/>
      <c r="O229" s="59"/>
    </row>
    <row r="230" spans="1:15" s="40" customFormat="1" ht="13.5" customHeight="1">
      <c r="A230" s="3"/>
      <c r="B230" s="113" t="s">
        <v>292</v>
      </c>
      <c r="C230" s="113"/>
      <c r="D230" s="113"/>
      <c r="E230" s="113"/>
      <c r="F230" s="113"/>
      <c r="G230" s="113"/>
      <c r="H230" s="113"/>
      <c r="I230" s="113"/>
      <c r="J230" s="113"/>
      <c r="K230" s="113"/>
      <c r="L230" s="113"/>
      <c r="M230" s="113"/>
      <c r="N230" s="113"/>
      <c r="O230" s="113"/>
    </row>
    <row r="231" spans="1:15" ht="14.25" customHeight="1">
      <c r="A231" s="60"/>
      <c r="B231" s="61"/>
      <c r="C231" s="120"/>
      <c r="D231" s="120"/>
      <c r="E231" s="120"/>
      <c r="F231" s="120"/>
      <c r="G231" s="120"/>
      <c r="H231" s="120"/>
      <c r="I231" s="120"/>
      <c r="J231" s="120"/>
      <c r="K231" s="120"/>
      <c r="L231" s="62"/>
      <c r="M231" s="121"/>
      <c r="N231" s="121"/>
      <c r="O231" s="121"/>
    </row>
  </sheetData>
  <mergeCells count="51">
    <mergeCell ref="A1:O1"/>
    <mergeCell ref="A2:O2"/>
    <mergeCell ref="A3:O3"/>
    <mergeCell ref="A4:B4"/>
    <mergeCell ref="C4:O4"/>
    <mergeCell ref="A5:B5"/>
    <mergeCell ref="C5:O5"/>
    <mergeCell ref="A6:B6"/>
    <mergeCell ref="C6:O6"/>
    <mergeCell ref="A7:B7"/>
    <mergeCell ref="C7:O7"/>
    <mergeCell ref="N8:O8"/>
    <mergeCell ref="N9:O9"/>
    <mergeCell ref="N10:O10"/>
    <mergeCell ref="A11:A12"/>
    <mergeCell ref="B11:B12"/>
    <mergeCell ref="E11:J11"/>
    <mergeCell ref="K11:O11"/>
    <mergeCell ref="C11:C12"/>
    <mergeCell ref="D11:D12"/>
    <mergeCell ref="A130:O130"/>
    <mergeCell ref="A143:O143"/>
    <mergeCell ref="A137:O137"/>
    <mergeCell ref="C231:E231"/>
    <mergeCell ref="F231:K231"/>
    <mergeCell ref="M231:O231"/>
    <mergeCell ref="A189:O189"/>
    <mergeCell ref="A190:O190"/>
    <mergeCell ref="B228:J228"/>
    <mergeCell ref="A195:O195"/>
    <mergeCell ref="A200:O200"/>
    <mergeCell ref="B230:O230"/>
    <mergeCell ref="A220:O220"/>
    <mergeCell ref="A205:O205"/>
    <mergeCell ref="A216:O216"/>
    <mergeCell ref="A13:O13"/>
    <mergeCell ref="A36:O36"/>
    <mergeCell ref="A51:O51"/>
    <mergeCell ref="A56:O56"/>
    <mergeCell ref="A179:O179"/>
    <mergeCell ref="A144:O144"/>
    <mergeCell ref="A55:O55"/>
    <mergeCell ref="A108:O108"/>
    <mergeCell ref="A115:O115"/>
    <mergeCell ref="A120:O120"/>
    <mergeCell ref="A128:O128"/>
    <mergeCell ref="A169:O169"/>
    <mergeCell ref="A99:O99"/>
    <mergeCell ref="A66:O66"/>
    <mergeCell ref="A74:O74"/>
    <mergeCell ref="A89:O89"/>
  </mergeCells>
  <phoneticPr fontId="28" type="noConversion"/>
  <printOptions horizontalCentered="1"/>
  <pageMargins left="0.78740157480314965" right="0.78740157480314965" top="0.78740157480314965" bottom="0.39370078740157483" header="0.19685039370078741" footer="0.19685039370078741"/>
  <pageSetup paperSize="9" firstPageNumber="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114"/>
  <sheetViews>
    <sheetView view="pageBreakPreview" zoomScaleNormal="100" zoomScaleSheetLayoutView="100" workbookViewId="0">
      <selection activeCell="C8" sqref="C8"/>
    </sheetView>
  </sheetViews>
  <sheetFormatPr defaultColWidth="9.140625" defaultRowHeight="12.75"/>
  <cols>
    <col min="1" max="1" width="4.85546875" style="63" customWidth="1"/>
    <col min="2" max="2" width="30.28515625" style="64" customWidth="1"/>
    <col min="3" max="3" width="6.140625" style="65" customWidth="1"/>
    <col min="4" max="4" width="7.7109375" style="66" customWidth="1"/>
    <col min="5" max="5" width="6" style="65" customWidth="1"/>
    <col min="6" max="6" width="5.7109375" style="65" customWidth="1"/>
    <col min="7" max="7" width="6.42578125" style="65" customWidth="1"/>
    <col min="8" max="8" width="7.5703125" style="65" customWidth="1"/>
    <col min="9" max="10" width="6.7109375" style="65" customWidth="1"/>
    <col min="11" max="11" width="7.42578125" style="65" customWidth="1"/>
    <col min="12" max="12" width="8" style="65" customWidth="1"/>
    <col min="13" max="13" width="7.85546875" style="65" customWidth="1"/>
    <col min="14" max="14" width="8.5703125" style="65" customWidth="1"/>
    <col min="15" max="15" width="7.85546875" style="65" customWidth="1"/>
    <col min="16" max="16384" width="9.140625" style="32"/>
  </cols>
  <sheetData>
    <row r="1" spans="1:15" s="19" customFormat="1" ht="15.75">
      <c r="A1" s="133" t="s">
        <v>42</v>
      </c>
      <c r="B1" s="133"/>
      <c r="C1" s="133"/>
      <c r="D1" s="133"/>
      <c r="E1" s="133"/>
      <c r="F1" s="133"/>
      <c r="G1" s="133"/>
      <c r="H1" s="133"/>
      <c r="I1" s="133"/>
      <c r="J1" s="133"/>
      <c r="K1" s="133"/>
      <c r="L1" s="133"/>
      <c r="M1" s="133"/>
      <c r="N1" s="133"/>
      <c r="O1" s="133"/>
    </row>
    <row r="2" spans="1:15" s="19" customFormat="1" ht="15" customHeight="1">
      <c r="A2" s="134" t="s">
        <v>293</v>
      </c>
      <c r="B2" s="134"/>
      <c r="C2" s="134"/>
      <c r="D2" s="134"/>
      <c r="E2" s="134"/>
      <c r="F2" s="134"/>
      <c r="G2" s="134"/>
      <c r="H2" s="134"/>
      <c r="I2" s="134"/>
      <c r="J2" s="134"/>
      <c r="K2" s="134"/>
      <c r="L2" s="134"/>
      <c r="M2" s="134"/>
      <c r="N2" s="134"/>
      <c r="O2" s="134"/>
    </row>
    <row r="3" spans="1:15" s="19" customFormat="1" ht="11.25">
      <c r="A3" s="135" t="s">
        <v>0</v>
      </c>
      <c r="B3" s="135"/>
      <c r="C3" s="135"/>
      <c r="D3" s="135"/>
      <c r="E3" s="135"/>
      <c r="F3" s="135"/>
      <c r="G3" s="135"/>
      <c r="H3" s="135"/>
      <c r="I3" s="135"/>
      <c r="J3" s="135"/>
      <c r="K3" s="135"/>
      <c r="L3" s="135"/>
      <c r="M3" s="135"/>
      <c r="N3" s="135"/>
      <c r="O3" s="135"/>
    </row>
    <row r="4" spans="1:15" s="19" customFormat="1" ht="17.100000000000001" customHeight="1">
      <c r="A4" s="131" t="s">
        <v>23</v>
      </c>
      <c r="B4" s="131"/>
      <c r="C4" s="132" t="s">
        <v>214</v>
      </c>
      <c r="D4" s="132"/>
      <c r="E4" s="132"/>
      <c r="F4" s="132"/>
      <c r="G4" s="132"/>
      <c r="H4" s="132"/>
      <c r="I4" s="132"/>
      <c r="J4" s="132"/>
      <c r="K4" s="132"/>
      <c r="L4" s="132"/>
      <c r="M4" s="132"/>
      <c r="N4" s="132"/>
      <c r="O4" s="132"/>
    </row>
    <row r="5" spans="1:15" s="19" customFormat="1" ht="17.100000000000001" customHeight="1">
      <c r="A5" s="131" t="s">
        <v>21</v>
      </c>
      <c r="B5" s="131"/>
      <c r="C5" s="132" t="s">
        <v>214</v>
      </c>
      <c r="D5" s="132"/>
      <c r="E5" s="132"/>
      <c r="F5" s="132"/>
      <c r="G5" s="132"/>
      <c r="H5" s="132"/>
      <c r="I5" s="132"/>
      <c r="J5" s="132"/>
      <c r="K5" s="132"/>
      <c r="L5" s="132"/>
      <c r="M5" s="132"/>
      <c r="N5" s="132"/>
      <c r="O5" s="132"/>
    </row>
    <row r="6" spans="1:15" s="19" customFormat="1" ht="17.100000000000001" customHeight="1">
      <c r="A6" s="131" t="s">
        <v>24</v>
      </c>
      <c r="B6" s="131"/>
      <c r="C6" s="132" t="s">
        <v>86</v>
      </c>
      <c r="D6" s="132"/>
      <c r="E6" s="132"/>
      <c r="F6" s="132"/>
      <c r="G6" s="132"/>
      <c r="H6" s="132"/>
      <c r="I6" s="132"/>
      <c r="J6" s="132"/>
      <c r="K6" s="132"/>
      <c r="L6" s="132"/>
      <c r="M6" s="132"/>
      <c r="N6" s="132"/>
      <c r="O6" s="132"/>
    </row>
    <row r="7" spans="1:15" s="19" customFormat="1" ht="17.100000000000001" customHeight="1">
      <c r="A7" s="131" t="s">
        <v>287</v>
      </c>
      <c r="B7" s="131"/>
      <c r="C7" s="109" t="s">
        <v>393</v>
      </c>
      <c r="D7" s="109"/>
      <c r="E7" s="109"/>
      <c r="F7" s="109"/>
      <c r="G7" s="109"/>
      <c r="H7" s="109"/>
      <c r="I7" s="109"/>
      <c r="J7" s="109"/>
      <c r="K7" s="109"/>
      <c r="L7" s="109"/>
      <c r="M7" s="109"/>
      <c r="N7" s="109"/>
      <c r="O7" s="109"/>
    </row>
    <row r="8" spans="1:15" s="19" customFormat="1" ht="15">
      <c r="A8" s="20"/>
      <c r="B8" s="20"/>
      <c r="C8" s="20"/>
      <c r="D8" s="20"/>
      <c r="E8" s="20"/>
      <c r="F8" s="20"/>
      <c r="G8" s="20"/>
      <c r="H8" s="20"/>
      <c r="I8" s="20"/>
      <c r="J8" s="20"/>
      <c r="K8" s="20"/>
      <c r="L8" s="21" t="s">
        <v>1</v>
      </c>
      <c r="M8" s="21"/>
      <c r="N8" s="109"/>
      <c r="O8" s="109"/>
    </row>
    <row r="9" spans="1:15" s="19" customFormat="1" ht="12" customHeight="1">
      <c r="B9" s="22"/>
      <c r="D9" s="23"/>
      <c r="E9" s="24"/>
      <c r="F9" s="25"/>
      <c r="G9" s="25"/>
      <c r="H9" s="25"/>
      <c r="I9" s="25"/>
      <c r="J9" s="25"/>
      <c r="K9" s="25"/>
      <c r="L9" s="21"/>
      <c r="M9" s="21"/>
      <c r="N9" s="109"/>
      <c r="O9" s="109"/>
    </row>
    <row r="10" spans="1:15" s="19" customFormat="1" ht="15">
      <c r="A10" s="26"/>
      <c r="B10" s="26"/>
      <c r="C10" s="27"/>
      <c r="D10" s="28"/>
      <c r="E10" s="29"/>
      <c r="F10" s="29"/>
      <c r="G10" s="29"/>
      <c r="H10" s="29"/>
      <c r="I10" s="29"/>
      <c r="J10" s="29"/>
      <c r="K10" s="29"/>
      <c r="L10" s="30" t="s">
        <v>2</v>
      </c>
      <c r="M10" s="30"/>
      <c r="N10" s="123"/>
      <c r="O10" s="123"/>
    </row>
    <row r="11" spans="1:15">
      <c r="A11" s="124" t="s">
        <v>3</v>
      </c>
      <c r="B11" s="125" t="s">
        <v>4</v>
      </c>
      <c r="C11" s="136" t="s">
        <v>7</v>
      </c>
      <c r="D11" s="137" t="s">
        <v>8</v>
      </c>
      <c r="E11" s="126" t="s">
        <v>5</v>
      </c>
      <c r="F11" s="126"/>
      <c r="G11" s="126"/>
      <c r="H11" s="126"/>
      <c r="I11" s="126"/>
      <c r="J11" s="126"/>
      <c r="K11" s="127" t="s">
        <v>6</v>
      </c>
      <c r="L11" s="127"/>
      <c r="M11" s="127"/>
      <c r="N11" s="127"/>
      <c r="O11" s="127"/>
    </row>
    <row r="12" spans="1:15" s="68" customFormat="1" ht="122.25">
      <c r="A12" s="124"/>
      <c r="B12" s="125"/>
      <c r="C12" s="129"/>
      <c r="D12" s="129"/>
      <c r="E12" s="67" t="s">
        <v>50</v>
      </c>
      <c r="F12" s="67" t="s">
        <v>9</v>
      </c>
      <c r="G12" s="67" t="s">
        <v>10</v>
      </c>
      <c r="H12" s="67" t="s">
        <v>41</v>
      </c>
      <c r="I12" s="67" t="s">
        <v>11</v>
      </c>
      <c r="J12" s="67" t="s">
        <v>12</v>
      </c>
      <c r="K12" s="67" t="s">
        <v>13</v>
      </c>
      <c r="L12" s="67" t="s">
        <v>10</v>
      </c>
      <c r="M12" s="67" t="s">
        <v>41</v>
      </c>
      <c r="N12" s="67" t="s">
        <v>11</v>
      </c>
      <c r="O12" s="67" t="s">
        <v>14</v>
      </c>
    </row>
    <row r="13" spans="1:15">
      <c r="A13" s="119" t="s">
        <v>193</v>
      </c>
      <c r="B13" s="119"/>
      <c r="C13" s="119"/>
      <c r="D13" s="119"/>
      <c r="E13" s="119"/>
      <c r="F13" s="119"/>
      <c r="G13" s="119"/>
      <c r="H13" s="119"/>
      <c r="I13" s="119"/>
      <c r="J13" s="119"/>
      <c r="K13" s="119"/>
      <c r="L13" s="119"/>
      <c r="M13" s="119"/>
      <c r="N13" s="119"/>
      <c r="O13" s="119"/>
    </row>
    <row r="14" spans="1:15" s="19" customFormat="1" ht="72">
      <c r="A14" s="75">
        <v>1</v>
      </c>
      <c r="B14" s="69" t="s">
        <v>303</v>
      </c>
      <c r="C14" s="56" t="s">
        <v>16</v>
      </c>
      <c r="D14" s="36">
        <v>63.1</v>
      </c>
      <c r="E14" s="46"/>
      <c r="F14" s="45"/>
      <c r="G14" s="45"/>
      <c r="H14" s="46"/>
      <c r="I14" s="46"/>
      <c r="J14" s="39"/>
      <c r="K14" s="45"/>
      <c r="L14" s="45"/>
      <c r="M14" s="45"/>
      <c r="N14" s="45"/>
      <c r="O14" s="45"/>
    </row>
    <row r="15" spans="1:15" s="19" customFormat="1" ht="96">
      <c r="A15" s="75">
        <f>A14+1</f>
        <v>2</v>
      </c>
      <c r="B15" s="69" t="s">
        <v>345</v>
      </c>
      <c r="C15" s="56" t="s">
        <v>20</v>
      </c>
      <c r="D15" s="36">
        <v>2</v>
      </c>
      <c r="E15" s="46"/>
      <c r="F15" s="45"/>
      <c r="G15" s="45"/>
      <c r="H15" s="46"/>
      <c r="I15" s="46"/>
      <c r="J15" s="39"/>
      <c r="K15" s="45"/>
      <c r="L15" s="45"/>
      <c r="M15" s="45"/>
      <c r="N15" s="45"/>
      <c r="O15" s="45"/>
    </row>
    <row r="16" spans="1:15" s="19" customFormat="1" ht="93.75" customHeight="1">
      <c r="A16" s="75">
        <f t="shared" ref="A16:A42" si="0">A15+1</f>
        <v>3</v>
      </c>
      <c r="B16" s="69" t="s">
        <v>346</v>
      </c>
      <c r="C16" s="56" t="s">
        <v>20</v>
      </c>
      <c r="D16" s="36">
        <v>1</v>
      </c>
      <c r="E16" s="46"/>
      <c r="F16" s="45"/>
      <c r="G16" s="45"/>
      <c r="H16" s="46"/>
      <c r="I16" s="46"/>
      <c r="J16" s="39"/>
      <c r="K16" s="45"/>
      <c r="L16" s="45"/>
      <c r="M16" s="45"/>
      <c r="N16" s="45"/>
      <c r="O16" s="45"/>
    </row>
    <row r="17" spans="1:15" s="19" customFormat="1" ht="54" customHeight="1">
      <c r="A17" s="75">
        <f t="shared" si="0"/>
        <v>4</v>
      </c>
      <c r="B17" s="69" t="s">
        <v>226</v>
      </c>
      <c r="C17" s="56" t="s">
        <v>20</v>
      </c>
      <c r="D17" s="36">
        <v>1</v>
      </c>
      <c r="E17" s="46"/>
      <c r="F17" s="45"/>
      <c r="G17" s="45"/>
      <c r="H17" s="46"/>
      <c r="I17" s="46"/>
      <c r="J17" s="39"/>
      <c r="K17" s="45"/>
      <c r="L17" s="45"/>
      <c r="M17" s="45"/>
      <c r="N17" s="45"/>
      <c r="O17" s="45"/>
    </row>
    <row r="18" spans="1:15" s="19" customFormat="1" ht="72">
      <c r="A18" s="75">
        <f t="shared" si="0"/>
        <v>5</v>
      </c>
      <c r="B18" s="69" t="s">
        <v>347</v>
      </c>
      <c r="C18" s="56" t="s">
        <v>20</v>
      </c>
      <c r="D18" s="36">
        <v>2</v>
      </c>
      <c r="E18" s="46"/>
      <c r="F18" s="45"/>
      <c r="G18" s="45"/>
      <c r="H18" s="46"/>
      <c r="I18" s="46"/>
      <c r="J18" s="39"/>
      <c r="K18" s="45"/>
      <c r="L18" s="45"/>
      <c r="M18" s="45"/>
      <c r="N18" s="45"/>
      <c r="O18" s="45"/>
    </row>
    <row r="19" spans="1:15" s="19" customFormat="1" ht="24">
      <c r="A19" s="75">
        <f>A18+1</f>
        <v>6</v>
      </c>
      <c r="B19" s="70" t="s">
        <v>349</v>
      </c>
      <c r="C19" s="56" t="s">
        <v>37</v>
      </c>
      <c r="D19" s="36">
        <v>1</v>
      </c>
      <c r="E19" s="46"/>
      <c r="F19" s="45"/>
      <c r="G19" s="45"/>
      <c r="H19" s="46"/>
      <c r="I19" s="46"/>
      <c r="J19" s="39"/>
      <c r="K19" s="45"/>
      <c r="L19" s="45"/>
      <c r="M19" s="45"/>
      <c r="N19" s="45"/>
      <c r="O19" s="45"/>
    </row>
    <row r="20" spans="1:15" s="19" customFormat="1" ht="36">
      <c r="A20" s="75">
        <f t="shared" si="0"/>
        <v>7</v>
      </c>
      <c r="B20" s="71" t="s">
        <v>350</v>
      </c>
      <c r="C20" s="56" t="s">
        <v>37</v>
      </c>
      <c r="D20" s="36">
        <v>11</v>
      </c>
      <c r="E20" s="46"/>
      <c r="F20" s="45"/>
      <c r="G20" s="45"/>
      <c r="H20" s="46"/>
      <c r="I20" s="46"/>
      <c r="J20" s="39"/>
      <c r="K20" s="45"/>
      <c r="L20" s="45"/>
      <c r="M20" s="45"/>
      <c r="N20" s="45"/>
      <c r="O20" s="45"/>
    </row>
    <row r="21" spans="1:15" s="19" customFormat="1" ht="24">
      <c r="A21" s="75">
        <f t="shared" si="0"/>
        <v>8</v>
      </c>
      <c r="B21" s="71" t="s">
        <v>351</v>
      </c>
      <c r="C21" s="56" t="s">
        <v>37</v>
      </c>
      <c r="D21" s="36">
        <v>1</v>
      </c>
      <c r="E21" s="46"/>
      <c r="F21" s="45"/>
      <c r="G21" s="45"/>
      <c r="H21" s="46"/>
      <c r="I21" s="46"/>
      <c r="J21" s="46"/>
      <c r="K21" s="45"/>
      <c r="L21" s="46"/>
      <c r="M21" s="46"/>
      <c r="N21" s="46"/>
      <c r="O21" s="46"/>
    </row>
    <row r="22" spans="1:15" s="19" customFormat="1" ht="36">
      <c r="A22" s="75">
        <f t="shared" si="0"/>
        <v>9</v>
      </c>
      <c r="B22" s="71" t="s">
        <v>352</v>
      </c>
      <c r="C22" s="56" t="s">
        <v>37</v>
      </c>
      <c r="D22" s="36">
        <v>3</v>
      </c>
      <c r="E22" s="46"/>
      <c r="F22" s="45"/>
      <c r="G22" s="45"/>
      <c r="H22" s="46"/>
      <c r="I22" s="46"/>
      <c r="J22" s="39"/>
      <c r="K22" s="45"/>
      <c r="L22" s="45"/>
      <c r="M22" s="45"/>
      <c r="N22" s="45"/>
      <c r="O22" s="45"/>
    </row>
    <row r="23" spans="1:15" s="19" customFormat="1" ht="24">
      <c r="A23" s="75">
        <f t="shared" si="0"/>
        <v>10</v>
      </c>
      <c r="B23" s="71" t="s">
        <v>348</v>
      </c>
      <c r="C23" s="56" t="s">
        <v>37</v>
      </c>
      <c r="D23" s="36">
        <v>1</v>
      </c>
      <c r="E23" s="46"/>
      <c r="F23" s="45"/>
      <c r="G23" s="45"/>
      <c r="H23" s="46"/>
      <c r="I23" s="46"/>
      <c r="J23" s="39"/>
      <c r="K23" s="45"/>
      <c r="L23" s="45"/>
      <c r="M23" s="45"/>
      <c r="N23" s="45"/>
      <c r="O23" s="45"/>
    </row>
    <row r="24" spans="1:15" s="19" customFormat="1" ht="24">
      <c r="A24" s="75">
        <f t="shared" si="0"/>
        <v>11</v>
      </c>
      <c r="B24" s="71" t="s">
        <v>353</v>
      </c>
      <c r="C24" s="56" t="s">
        <v>37</v>
      </c>
      <c r="D24" s="36">
        <v>1</v>
      </c>
      <c r="E24" s="46"/>
      <c r="F24" s="45"/>
      <c r="G24" s="45"/>
      <c r="H24" s="46"/>
      <c r="I24" s="46"/>
      <c r="J24" s="39"/>
      <c r="K24" s="45"/>
      <c r="L24" s="45"/>
      <c r="M24" s="45"/>
      <c r="N24" s="45"/>
      <c r="O24" s="45"/>
    </row>
    <row r="25" spans="1:15" s="19" customFormat="1" ht="36">
      <c r="A25" s="75">
        <f t="shared" si="0"/>
        <v>12</v>
      </c>
      <c r="B25" s="71" t="s">
        <v>354</v>
      </c>
      <c r="C25" s="56" t="s">
        <v>37</v>
      </c>
      <c r="D25" s="36">
        <v>3</v>
      </c>
      <c r="E25" s="46"/>
      <c r="F25" s="45"/>
      <c r="G25" s="45"/>
      <c r="H25" s="46"/>
      <c r="I25" s="46"/>
      <c r="J25" s="39"/>
      <c r="K25" s="45"/>
      <c r="L25" s="45"/>
      <c r="M25" s="45"/>
      <c r="N25" s="45"/>
      <c r="O25" s="45"/>
    </row>
    <row r="26" spans="1:15" s="19" customFormat="1" ht="48">
      <c r="A26" s="75">
        <f t="shared" si="0"/>
        <v>13</v>
      </c>
      <c r="B26" s="71" t="s">
        <v>355</v>
      </c>
      <c r="C26" s="56" t="s">
        <v>37</v>
      </c>
      <c r="D26" s="36">
        <v>1</v>
      </c>
      <c r="E26" s="46"/>
      <c r="F26" s="45"/>
      <c r="G26" s="45"/>
      <c r="H26" s="46"/>
      <c r="I26" s="46"/>
      <c r="J26" s="46"/>
      <c r="K26" s="45"/>
      <c r="L26" s="46"/>
      <c r="M26" s="46"/>
      <c r="N26" s="46"/>
      <c r="O26" s="46"/>
    </row>
    <row r="27" spans="1:15" s="19" customFormat="1" ht="48">
      <c r="A27" s="75">
        <f t="shared" si="0"/>
        <v>14</v>
      </c>
      <c r="B27" s="70" t="s">
        <v>356</v>
      </c>
      <c r="C27" s="56" t="s">
        <v>37</v>
      </c>
      <c r="D27" s="36">
        <v>3</v>
      </c>
      <c r="E27" s="46"/>
      <c r="F27" s="45"/>
      <c r="G27" s="45"/>
      <c r="H27" s="46"/>
      <c r="I27" s="46"/>
      <c r="J27" s="39"/>
      <c r="K27" s="45"/>
      <c r="L27" s="45"/>
      <c r="M27" s="45"/>
      <c r="N27" s="45"/>
      <c r="O27" s="45"/>
    </row>
    <row r="28" spans="1:15" s="19" customFormat="1" ht="24">
      <c r="A28" s="75">
        <f t="shared" si="0"/>
        <v>15</v>
      </c>
      <c r="B28" s="72" t="s">
        <v>227</v>
      </c>
      <c r="C28" s="56" t="s">
        <v>37</v>
      </c>
      <c r="D28" s="36">
        <v>6</v>
      </c>
      <c r="E28" s="46"/>
      <c r="F28" s="45"/>
      <c r="G28" s="45"/>
      <c r="H28" s="46"/>
      <c r="I28" s="46"/>
      <c r="J28" s="39"/>
      <c r="K28" s="45"/>
      <c r="L28" s="45"/>
      <c r="M28" s="45"/>
      <c r="N28" s="45"/>
      <c r="O28" s="45"/>
    </row>
    <row r="29" spans="1:15" s="19" customFormat="1" ht="42.75" customHeight="1">
      <c r="A29" s="75">
        <f t="shared" si="0"/>
        <v>16</v>
      </c>
      <c r="B29" s="70" t="s">
        <v>55</v>
      </c>
      <c r="C29" s="56" t="s">
        <v>16</v>
      </c>
      <c r="D29" s="36">
        <v>63.1</v>
      </c>
      <c r="E29" s="46"/>
      <c r="F29" s="45"/>
      <c r="G29" s="45"/>
      <c r="H29" s="46"/>
      <c r="I29" s="46"/>
      <c r="J29" s="39"/>
      <c r="K29" s="45"/>
      <c r="L29" s="45"/>
      <c r="M29" s="45"/>
      <c r="N29" s="45"/>
      <c r="O29" s="45"/>
    </row>
    <row r="30" spans="1:15" s="19" customFormat="1" ht="48">
      <c r="A30" s="75">
        <f t="shared" si="0"/>
        <v>17</v>
      </c>
      <c r="B30" s="69" t="s">
        <v>57</v>
      </c>
      <c r="C30" s="56" t="s">
        <v>16</v>
      </c>
      <c r="D30" s="36">
        <v>63.1</v>
      </c>
      <c r="E30" s="46"/>
      <c r="F30" s="45"/>
      <c r="G30" s="45"/>
      <c r="H30" s="46"/>
      <c r="I30" s="46"/>
      <c r="J30" s="39"/>
      <c r="K30" s="45"/>
      <c r="L30" s="45"/>
      <c r="M30" s="45"/>
      <c r="N30" s="45"/>
      <c r="O30" s="45"/>
    </row>
    <row r="31" spans="1:15" s="19" customFormat="1" ht="36">
      <c r="A31" s="75">
        <f t="shared" si="0"/>
        <v>18</v>
      </c>
      <c r="B31" s="69" t="s">
        <v>59</v>
      </c>
      <c r="C31" s="56" t="s">
        <v>16</v>
      </c>
      <c r="D31" s="36">
        <v>63.1</v>
      </c>
      <c r="E31" s="46"/>
      <c r="F31" s="45"/>
      <c r="G31" s="45"/>
      <c r="H31" s="46"/>
      <c r="I31" s="46"/>
      <c r="J31" s="39"/>
      <c r="K31" s="45"/>
      <c r="L31" s="45"/>
      <c r="M31" s="45"/>
      <c r="N31" s="45"/>
      <c r="O31" s="45"/>
    </row>
    <row r="32" spans="1:15" s="19" customFormat="1" ht="48">
      <c r="A32" s="75">
        <f t="shared" si="0"/>
        <v>19</v>
      </c>
      <c r="B32" s="69" t="s">
        <v>61</v>
      </c>
      <c r="C32" s="56" t="s">
        <v>228</v>
      </c>
      <c r="D32" s="36">
        <v>189.3</v>
      </c>
      <c r="E32" s="46"/>
      <c r="F32" s="45"/>
      <c r="G32" s="45"/>
      <c r="H32" s="46"/>
      <c r="I32" s="46"/>
      <c r="J32" s="39"/>
      <c r="K32" s="45"/>
      <c r="L32" s="45"/>
      <c r="M32" s="45"/>
      <c r="N32" s="45"/>
      <c r="O32" s="45"/>
    </row>
    <row r="33" spans="1:15" s="19" customFormat="1" ht="24">
      <c r="A33" s="75">
        <f t="shared" si="0"/>
        <v>20</v>
      </c>
      <c r="B33" s="73" t="s">
        <v>229</v>
      </c>
      <c r="C33" s="56" t="s">
        <v>194</v>
      </c>
      <c r="D33" s="36">
        <v>4</v>
      </c>
      <c r="E33" s="46"/>
      <c r="F33" s="45"/>
      <c r="G33" s="45"/>
      <c r="H33" s="46"/>
      <c r="I33" s="46"/>
      <c r="J33" s="39"/>
      <c r="K33" s="45"/>
      <c r="L33" s="45"/>
      <c r="M33" s="45"/>
      <c r="N33" s="45"/>
      <c r="O33" s="45"/>
    </row>
    <row r="34" spans="1:15" s="19" customFormat="1" ht="24">
      <c r="A34" s="75">
        <f t="shared" si="0"/>
        <v>21</v>
      </c>
      <c r="B34" s="73" t="s">
        <v>357</v>
      </c>
      <c r="C34" s="56" t="s">
        <v>194</v>
      </c>
      <c r="D34" s="36">
        <v>2</v>
      </c>
      <c r="E34" s="46"/>
      <c r="F34" s="45"/>
      <c r="G34" s="45"/>
      <c r="H34" s="46"/>
      <c r="I34" s="46"/>
      <c r="J34" s="39"/>
      <c r="K34" s="45"/>
      <c r="L34" s="45"/>
      <c r="M34" s="45"/>
      <c r="N34" s="45"/>
      <c r="O34" s="45"/>
    </row>
    <row r="35" spans="1:15" s="19" customFormat="1" ht="36">
      <c r="A35" s="75">
        <f t="shared" si="0"/>
        <v>22</v>
      </c>
      <c r="B35" s="69" t="s">
        <v>358</v>
      </c>
      <c r="C35" s="56" t="s">
        <v>16</v>
      </c>
      <c r="D35" s="36">
        <v>63.1</v>
      </c>
      <c r="E35" s="46"/>
      <c r="F35" s="45"/>
      <c r="G35" s="45"/>
      <c r="H35" s="46"/>
      <c r="I35" s="46"/>
      <c r="J35" s="39"/>
      <c r="K35" s="45"/>
      <c r="L35" s="45"/>
      <c r="M35" s="45"/>
      <c r="N35" s="45"/>
      <c r="O35" s="45"/>
    </row>
    <row r="36" spans="1:15" s="19" customFormat="1" ht="36">
      <c r="A36" s="75">
        <f t="shared" si="0"/>
        <v>23</v>
      </c>
      <c r="B36" s="69" t="s">
        <v>62</v>
      </c>
      <c r="C36" s="56" t="s">
        <v>20</v>
      </c>
      <c r="D36" s="36">
        <v>1</v>
      </c>
      <c r="E36" s="46"/>
      <c r="F36" s="45"/>
      <c r="G36" s="45"/>
      <c r="H36" s="46"/>
      <c r="I36" s="46"/>
      <c r="J36" s="39"/>
      <c r="K36" s="45"/>
      <c r="L36" s="45"/>
      <c r="M36" s="45"/>
      <c r="N36" s="45"/>
      <c r="O36" s="45"/>
    </row>
    <row r="37" spans="1:15" s="19" customFormat="1" ht="24">
      <c r="A37" s="75">
        <f t="shared" si="0"/>
        <v>24</v>
      </c>
      <c r="B37" s="69" t="s">
        <v>195</v>
      </c>
      <c r="C37" s="56" t="s">
        <v>20</v>
      </c>
      <c r="D37" s="36">
        <v>1</v>
      </c>
      <c r="E37" s="45"/>
      <c r="F37" s="45"/>
      <c r="G37" s="45"/>
      <c r="H37" s="45"/>
      <c r="I37" s="45"/>
      <c r="J37" s="46"/>
      <c r="K37" s="46"/>
      <c r="L37" s="46"/>
      <c r="M37" s="46"/>
      <c r="N37" s="46"/>
      <c r="O37" s="46"/>
    </row>
    <row r="38" spans="1:15" s="19" customFormat="1" ht="24">
      <c r="A38" s="75">
        <f t="shared" si="0"/>
        <v>25</v>
      </c>
      <c r="B38" s="69" t="s">
        <v>196</v>
      </c>
      <c r="C38" s="56" t="s">
        <v>20</v>
      </c>
      <c r="D38" s="36">
        <v>1</v>
      </c>
      <c r="E38" s="45"/>
      <c r="F38" s="45"/>
      <c r="G38" s="45"/>
      <c r="H38" s="45"/>
      <c r="I38" s="45"/>
      <c r="J38" s="46"/>
      <c r="K38" s="46"/>
      <c r="L38" s="46"/>
      <c r="M38" s="46"/>
      <c r="N38" s="46"/>
      <c r="O38" s="46"/>
    </row>
    <row r="39" spans="1:15" s="19" customFormat="1" ht="24">
      <c r="A39" s="75">
        <f t="shared" si="0"/>
        <v>26</v>
      </c>
      <c r="B39" s="69" t="s">
        <v>197</v>
      </c>
      <c r="C39" s="56" t="s">
        <v>20</v>
      </c>
      <c r="D39" s="36">
        <v>1</v>
      </c>
      <c r="E39" s="45"/>
      <c r="F39" s="45"/>
      <c r="G39" s="45"/>
      <c r="H39" s="45"/>
      <c r="I39" s="45"/>
      <c r="J39" s="46"/>
      <c r="K39" s="46"/>
      <c r="L39" s="46"/>
      <c r="M39" s="46"/>
      <c r="N39" s="46"/>
      <c r="O39" s="46"/>
    </row>
    <row r="40" spans="1:15" s="19" customFormat="1" ht="12">
      <c r="A40" s="75">
        <f t="shared" si="0"/>
        <v>27</v>
      </c>
      <c r="B40" s="69" t="s">
        <v>63</v>
      </c>
      <c r="C40" s="56" t="s">
        <v>16</v>
      </c>
      <c r="D40" s="36">
        <v>63.1</v>
      </c>
      <c r="E40" s="46"/>
      <c r="F40" s="45"/>
      <c r="G40" s="45"/>
      <c r="H40" s="46"/>
      <c r="I40" s="46"/>
      <c r="J40" s="39"/>
      <c r="K40" s="45"/>
      <c r="L40" s="45"/>
      <c r="M40" s="45"/>
      <c r="N40" s="45"/>
      <c r="O40" s="45"/>
    </row>
    <row r="41" spans="1:15" s="19" customFormat="1" ht="24">
      <c r="A41" s="75">
        <f t="shared" si="0"/>
        <v>28</v>
      </c>
      <c r="B41" s="69" t="s">
        <v>64</v>
      </c>
      <c r="C41" s="56" t="s">
        <v>16</v>
      </c>
      <c r="D41" s="36">
        <v>63.1</v>
      </c>
      <c r="E41" s="46"/>
      <c r="F41" s="45"/>
      <c r="G41" s="45"/>
      <c r="H41" s="46"/>
      <c r="I41" s="46"/>
      <c r="J41" s="39"/>
      <c r="K41" s="45"/>
      <c r="L41" s="45"/>
      <c r="M41" s="45"/>
      <c r="N41" s="45"/>
      <c r="O41" s="45"/>
    </row>
    <row r="42" spans="1:15" s="19" customFormat="1" ht="24">
      <c r="A42" s="75">
        <f t="shared" si="0"/>
        <v>29</v>
      </c>
      <c r="B42" s="69" t="s">
        <v>65</v>
      </c>
      <c r="C42" s="56" t="s">
        <v>37</v>
      </c>
      <c r="D42" s="36">
        <v>4</v>
      </c>
      <c r="E42" s="46"/>
      <c r="F42" s="45"/>
      <c r="G42" s="45"/>
      <c r="H42" s="46"/>
      <c r="I42" s="46"/>
      <c r="J42" s="39"/>
      <c r="K42" s="45"/>
      <c r="L42" s="45"/>
      <c r="M42" s="45"/>
      <c r="N42" s="45"/>
      <c r="O42" s="45"/>
    </row>
    <row r="43" spans="1:15" s="19" customFormat="1" ht="11.25">
      <c r="A43" s="119" t="s">
        <v>66</v>
      </c>
      <c r="B43" s="119"/>
      <c r="C43" s="119"/>
      <c r="D43" s="119"/>
      <c r="E43" s="119"/>
      <c r="F43" s="119"/>
      <c r="G43" s="119"/>
      <c r="H43" s="119"/>
      <c r="I43" s="119"/>
      <c r="J43" s="119"/>
      <c r="K43" s="119"/>
      <c r="L43" s="119"/>
      <c r="M43" s="119"/>
      <c r="N43" s="119"/>
      <c r="O43" s="119"/>
    </row>
    <row r="44" spans="1:15" s="19" customFormat="1" ht="11.25">
      <c r="A44" s="119" t="s">
        <v>67</v>
      </c>
      <c r="B44" s="119"/>
      <c r="C44" s="119"/>
      <c r="D44" s="119"/>
      <c r="E44" s="119"/>
      <c r="F44" s="119"/>
      <c r="G44" s="119"/>
      <c r="H44" s="119"/>
      <c r="I44" s="119"/>
      <c r="J44" s="119"/>
      <c r="K44" s="119"/>
      <c r="L44" s="119"/>
      <c r="M44" s="119"/>
      <c r="N44" s="119"/>
      <c r="O44" s="119"/>
    </row>
    <row r="45" spans="1:15" s="19" customFormat="1" ht="72">
      <c r="A45" s="75">
        <f>A42+1</f>
        <v>30</v>
      </c>
      <c r="B45" s="69" t="s">
        <v>76</v>
      </c>
      <c r="C45" s="56" t="s">
        <v>291</v>
      </c>
      <c r="D45" s="36">
        <v>136.9</v>
      </c>
      <c r="E45" s="46"/>
      <c r="F45" s="45"/>
      <c r="G45" s="45"/>
      <c r="H45" s="46"/>
      <c r="I45" s="46"/>
      <c r="J45" s="39"/>
      <c r="K45" s="45"/>
      <c r="L45" s="45"/>
      <c r="M45" s="45"/>
      <c r="N45" s="45"/>
      <c r="O45" s="45"/>
    </row>
    <row r="46" spans="1:15" s="19" customFormat="1" ht="11.25">
      <c r="A46" s="119" t="s">
        <v>77</v>
      </c>
      <c r="B46" s="119"/>
      <c r="C46" s="119"/>
      <c r="D46" s="119"/>
      <c r="E46" s="119"/>
      <c r="F46" s="119"/>
      <c r="G46" s="119"/>
      <c r="H46" s="119"/>
      <c r="I46" s="119"/>
      <c r="J46" s="119"/>
      <c r="K46" s="119"/>
      <c r="L46" s="119"/>
      <c r="M46" s="119"/>
      <c r="N46" s="119"/>
      <c r="O46" s="119"/>
    </row>
    <row r="47" spans="1:15" s="19" customFormat="1" ht="120">
      <c r="A47" s="75">
        <f>A45+1</f>
        <v>31</v>
      </c>
      <c r="B47" s="69" t="s">
        <v>359</v>
      </c>
      <c r="C47" s="56" t="s">
        <v>16</v>
      </c>
      <c r="D47" s="36">
        <v>7.8</v>
      </c>
      <c r="E47" s="46"/>
      <c r="F47" s="38"/>
      <c r="G47" s="44"/>
      <c r="H47" s="46"/>
      <c r="I47" s="46"/>
      <c r="J47" s="39"/>
      <c r="K47" s="45"/>
      <c r="L47" s="45"/>
      <c r="M47" s="45"/>
      <c r="N47" s="45"/>
      <c r="O47" s="45"/>
    </row>
    <row r="48" spans="1:15" s="19" customFormat="1" ht="120">
      <c r="A48" s="75">
        <f>A47+1</f>
        <v>32</v>
      </c>
      <c r="B48" s="69" t="s">
        <v>360</v>
      </c>
      <c r="C48" s="56" t="s">
        <v>16</v>
      </c>
      <c r="D48" s="36">
        <v>271.7</v>
      </c>
      <c r="E48" s="46"/>
      <c r="F48" s="38"/>
      <c r="G48" s="44"/>
      <c r="H48" s="46"/>
      <c r="I48" s="46"/>
      <c r="J48" s="39"/>
      <c r="K48" s="45"/>
      <c r="L48" s="45"/>
      <c r="M48" s="45"/>
      <c r="N48" s="45"/>
      <c r="O48" s="45"/>
    </row>
    <row r="49" spans="1:15" s="19" customFormat="1" ht="36">
      <c r="A49" s="75">
        <f t="shared" ref="A49:A101" si="1">A48+1</f>
        <v>33</v>
      </c>
      <c r="B49" s="69" t="s">
        <v>361</v>
      </c>
      <c r="C49" s="56" t="s">
        <v>16</v>
      </c>
      <c r="D49" s="36">
        <v>5</v>
      </c>
      <c r="E49" s="43"/>
      <c r="F49" s="38"/>
      <c r="G49" s="44"/>
      <c r="H49" s="45"/>
      <c r="I49" s="45"/>
      <c r="J49" s="46"/>
      <c r="K49" s="46"/>
      <c r="L49" s="46"/>
      <c r="M49" s="46"/>
      <c r="N49" s="46"/>
      <c r="O49" s="46"/>
    </row>
    <row r="50" spans="1:15" s="19" customFormat="1" ht="120">
      <c r="A50" s="75">
        <f t="shared" si="1"/>
        <v>34</v>
      </c>
      <c r="B50" s="69" t="s">
        <v>362</v>
      </c>
      <c r="C50" s="56" t="s">
        <v>16</v>
      </c>
      <c r="D50" s="36">
        <v>39.799999999999997</v>
      </c>
      <c r="E50" s="46"/>
      <c r="F50" s="38"/>
      <c r="G50" s="44"/>
      <c r="H50" s="46"/>
      <c r="I50" s="46"/>
      <c r="J50" s="39"/>
      <c r="K50" s="45"/>
      <c r="L50" s="45"/>
      <c r="M50" s="45"/>
      <c r="N50" s="45"/>
      <c r="O50" s="45"/>
    </row>
    <row r="51" spans="1:15" s="19" customFormat="1" ht="120">
      <c r="A51" s="75">
        <f t="shared" si="1"/>
        <v>35</v>
      </c>
      <c r="B51" s="69" t="s">
        <v>363</v>
      </c>
      <c r="C51" s="56" t="s">
        <v>16</v>
      </c>
      <c r="D51" s="36">
        <v>22.3</v>
      </c>
      <c r="E51" s="46"/>
      <c r="F51" s="46"/>
      <c r="G51" s="46"/>
      <c r="H51" s="46"/>
      <c r="I51" s="46"/>
      <c r="J51" s="46"/>
      <c r="K51" s="46"/>
      <c r="L51" s="46"/>
      <c r="M51" s="46"/>
      <c r="N51" s="46"/>
      <c r="O51" s="46"/>
    </row>
    <row r="52" spans="1:15" s="19" customFormat="1" ht="99.75" customHeight="1">
      <c r="A52" s="75">
        <f t="shared" si="1"/>
        <v>36</v>
      </c>
      <c r="B52" s="69" t="s">
        <v>364</v>
      </c>
      <c r="C52" s="56" t="s">
        <v>16</v>
      </c>
      <c r="D52" s="36">
        <v>22</v>
      </c>
      <c r="E52" s="46"/>
      <c r="F52" s="46"/>
      <c r="G52" s="46"/>
      <c r="H52" s="46"/>
      <c r="I52" s="46"/>
      <c r="J52" s="46"/>
      <c r="K52" s="46"/>
      <c r="L52" s="46"/>
      <c r="M52" s="46"/>
      <c r="N52" s="46"/>
      <c r="O52" s="46"/>
    </row>
    <row r="53" spans="1:15" s="19" customFormat="1" ht="96">
      <c r="A53" s="75">
        <f t="shared" si="1"/>
        <v>37</v>
      </c>
      <c r="B53" s="69" t="s">
        <v>365</v>
      </c>
      <c r="C53" s="56" t="s">
        <v>20</v>
      </c>
      <c r="D53" s="36">
        <v>6</v>
      </c>
      <c r="E53" s="46"/>
      <c r="F53" s="38"/>
      <c r="G53" s="44"/>
      <c r="H53" s="46"/>
      <c r="I53" s="46"/>
      <c r="J53" s="39"/>
      <c r="K53" s="45"/>
      <c r="L53" s="45"/>
      <c r="M53" s="45"/>
      <c r="N53" s="45"/>
      <c r="O53" s="45"/>
    </row>
    <row r="54" spans="1:15" s="19" customFormat="1" ht="96">
      <c r="A54" s="75">
        <f t="shared" si="1"/>
        <v>38</v>
      </c>
      <c r="B54" s="69" t="s">
        <v>366</v>
      </c>
      <c r="C54" s="56" t="s">
        <v>20</v>
      </c>
      <c r="D54" s="36">
        <v>12</v>
      </c>
      <c r="E54" s="46"/>
      <c r="F54" s="46"/>
      <c r="G54" s="46"/>
      <c r="H54" s="46"/>
      <c r="I54" s="46"/>
      <c r="J54" s="46"/>
      <c r="K54" s="46"/>
      <c r="L54" s="46"/>
      <c r="M54" s="46"/>
      <c r="N54" s="46"/>
      <c r="O54" s="46"/>
    </row>
    <row r="55" spans="1:15" s="19" customFormat="1" ht="144">
      <c r="A55" s="75">
        <f t="shared" si="1"/>
        <v>39</v>
      </c>
      <c r="B55" s="69" t="s">
        <v>367</v>
      </c>
      <c r="C55" s="56" t="s">
        <v>20</v>
      </c>
      <c r="D55" s="36">
        <v>1</v>
      </c>
      <c r="E55" s="46"/>
      <c r="F55" s="38"/>
      <c r="G55" s="46"/>
      <c r="H55" s="46"/>
      <c r="I55" s="46"/>
      <c r="J55" s="39"/>
      <c r="K55" s="45"/>
      <c r="L55" s="45"/>
      <c r="M55" s="45"/>
      <c r="N55" s="45"/>
      <c r="O55" s="45"/>
    </row>
    <row r="56" spans="1:15" s="19" customFormat="1" ht="144">
      <c r="A56" s="75">
        <f t="shared" si="1"/>
        <v>40</v>
      </c>
      <c r="B56" s="69" t="s">
        <v>368</v>
      </c>
      <c r="C56" s="56" t="s">
        <v>20</v>
      </c>
      <c r="D56" s="36">
        <v>3</v>
      </c>
      <c r="E56" s="46"/>
      <c r="F56" s="46"/>
      <c r="G56" s="46"/>
      <c r="H56" s="46"/>
      <c r="I56" s="46"/>
      <c r="J56" s="46"/>
      <c r="K56" s="46"/>
      <c r="L56" s="46"/>
      <c r="M56" s="46"/>
      <c r="N56" s="46"/>
      <c r="O56" s="46"/>
    </row>
    <row r="57" spans="1:15" s="19" customFormat="1" ht="132">
      <c r="A57" s="75">
        <f t="shared" si="1"/>
        <v>41</v>
      </c>
      <c r="B57" s="69" t="s">
        <v>369</v>
      </c>
      <c r="C57" s="56" t="s">
        <v>20</v>
      </c>
      <c r="D57" s="36">
        <v>1</v>
      </c>
      <c r="E57" s="46"/>
      <c r="F57" s="46"/>
      <c r="G57" s="46"/>
      <c r="H57" s="46"/>
      <c r="I57" s="46"/>
      <c r="J57" s="46"/>
      <c r="K57" s="46"/>
      <c r="L57" s="46"/>
      <c r="M57" s="46"/>
      <c r="N57" s="46"/>
      <c r="O57" s="46"/>
    </row>
    <row r="58" spans="1:15" s="19" customFormat="1" ht="132">
      <c r="A58" s="75">
        <f t="shared" si="1"/>
        <v>42</v>
      </c>
      <c r="B58" s="69" t="s">
        <v>370</v>
      </c>
      <c r="C58" s="56" t="s">
        <v>20</v>
      </c>
      <c r="D58" s="36">
        <v>1</v>
      </c>
      <c r="E58" s="46"/>
      <c r="F58" s="46"/>
      <c r="G58" s="46"/>
      <c r="H58" s="46"/>
      <c r="I58" s="46"/>
      <c r="J58" s="46"/>
      <c r="K58" s="46"/>
      <c r="L58" s="46"/>
      <c r="M58" s="46"/>
      <c r="N58" s="46"/>
      <c r="O58" s="46"/>
    </row>
    <row r="59" spans="1:15" s="19" customFormat="1" ht="132">
      <c r="A59" s="75">
        <f t="shared" si="1"/>
        <v>43</v>
      </c>
      <c r="B59" s="69" t="s">
        <v>371</v>
      </c>
      <c r="C59" s="56" t="s">
        <v>20</v>
      </c>
      <c r="D59" s="36">
        <v>1</v>
      </c>
      <c r="E59" s="46"/>
      <c r="F59" s="46"/>
      <c r="G59" s="46"/>
      <c r="H59" s="46"/>
      <c r="I59" s="46"/>
      <c r="J59" s="46"/>
      <c r="K59" s="46"/>
      <c r="L59" s="46"/>
      <c r="M59" s="46"/>
      <c r="N59" s="46"/>
      <c r="O59" s="46"/>
    </row>
    <row r="60" spans="1:15" s="19" customFormat="1" ht="84">
      <c r="A60" s="75">
        <f t="shared" si="1"/>
        <v>44</v>
      </c>
      <c r="B60" s="69" t="s">
        <v>372</v>
      </c>
      <c r="C60" s="56" t="s">
        <v>20</v>
      </c>
      <c r="D60" s="36">
        <v>1</v>
      </c>
      <c r="E60" s="46"/>
      <c r="F60" s="38"/>
      <c r="G60" s="44"/>
      <c r="H60" s="46"/>
      <c r="I60" s="46"/>
      <c r="J60" s="39"/>
      <c r="K60" s="45"/>
      <c r="L60" s="45"/>
      <c r="M60" s="45"/>
      <c r="N60" s="45"/>
      <c r="O60" s="45"/>
    </row>
    <row r="61" spans="1:15" s="19" customFormat="1" ht="96">
      <c r="A61" s="75">
        <f t="shared" si="1"/>
        <v>45</v>
      </c>
      <c r="B61" s="69" t="s">
        <v>373</v>
      </c>
      <c r="C61" s="56" t="s">
        <v>20</v>
      </c>
      <c r="D61" s="36">
        <v>7</v>
      </c>
      <c r="E61" s="46"/>
      <c r="F61" s="38"/>
      <c r="G61" s="44"/>
      <c r="H61" s="46"/>
      <c r="I61" s="46"/>
      <c r="J61" s="39"/>
      <c r="K61" s="45"/>
      <c r="L61" s="45"/>
      <c r="M61" s="45"/>
      <c r="N61" s="45"/>
      <c r="O61" s="45"/>
    </row>
    <row r="62" spans="1:15" s="19" customFormat="1" ht="96">
      <c r="A62" s="75">
        <f t="shared" si="1"/>
        <v>46</v>
      </c>
      <c r="B62" s="69" t="s">
        <v>345</v>
      </c>
      <c r="C62" s="56" t="s">
        <v>20</v>
      </c>
      <c r="D62" s="36">
        <v>2</v>
      </c>
      <c r="E62" s="46"/>
      <c r="F62" s="38"/>
      <c r="G62" s="44"/>
      <c r="H62" s="46"/>
      <c r="I62" s="46"/>
      <c r="J62" s="39"/>
      <c r="K62" s="45"/>
      <c r="L62" s="45"/>
      <c r="M62" s="45"/>
      <c r="N62" s="45"/>
      <c r="O62" s="45"/>
    </row>
    <row r="63" spans="1:15" s="19" customFormat="1" ht="96">
      <c r="A63" s="75">
        <f t="shared" si="1"/>
        <v>47</v>
      </c>
      <c r="B63" s="69" t="s">
        <v>374</v>
      </c>
      <c r="C63" s="56" t="s">
        <v>20</v>
      </c>
      <c r="D63" s="36">
        <v>4</v>
      </c>
      <c r="E63" s="45"/>
      <c r="F63" s="45"/>
      <c r="G63" s="44"/>
      <c r="H63" s="45"/>
      <c r="I63" s="45"/>
      <c r="J63" s="46"/>
      <c r="K63" s="45"/>
      <c r="L63" s="46"/>
      <c r="M63" s="46"/>
      <c r="N63" s="46"/>
      <c r="O63" s="46"/>
    </row>
    <row r="64" spans="1:15" s="19" customFormat="1" ht="96">
      <c r="A64" s="75">
        <f t="shared" si="1"/>
        <v>48</v>
      </c>
      <c r="B64" s="69" t="s">
        <v>375</v>
      </c>
      <c r="C64" s="56" t="s">
        <v>20</v>
      </c>
      <c r="D64" s="36">
        <v>1</v>
      </c>
      <c r="E64" s="46"/>
      <c r="F64" s="38"/>
      <c r="G64" s="44"/>
      <c r="H64" s="46"/>
      <c r="I64" s="46"/>
      <c r="J64" s="39"/>
      <c r="K64" s="45"/>
      <c r="L64" s="45"/>
      <c r="M64" s="45"/>
      <c r="N64" s="45"/>
      <c r="O64" s="45"/>
    </row>
    <row r="65" spans="1:15" s="19" customFormat="1" ht="96">
      <c r="A65" s="75">
        <f t="shared" si="1"/>
        <v>49</v>
      </c>
      <c r="B65" s="69" t="s">
        <v>376</v>
      </c>
      <c r="C65" s="56" t="s">
        <v>20</v>
      </c>
      <c r="D65" s="36">
        <v>1</v>
      </c>
      <c r="E65" s="46"/>
      <c r="F65" s="38"/>
      <c r="G65" s="44"/>
      <c r="H65" s="46"/>
      <c r="I65" s="46"/>
      <c r="J65" s="39"/>
      <c r="K65" s="45"/>
      <c r="L65" s="45"/>
      <c r="M65" s="45"/>
      <c r="N65" s="45"/>
      <c r="O65" s="45"/>
    </row>
    <row r="66" spans="1:15" s="19" customFormat="1" ht="36">
      <c r="A66" s="75">
        <f t="shared" si="1"/>
        <v>50</v>
      </c>
      <c r="B66" s="69" t="s">
        <v>377</v>
      </c>
      <c r="C66" s="56" t="s">
        <v>20</v>
      </c>
      <c r="D66" s="36">
        <v>1</v>
      </c>
      <c r="E66" s="46"/>
      <c r="F66" s="38"/>
      <c r="G66" s="44"/>
      <c r="H66" s="46"/>
      <c r="I66" s="46"/>
      <c r="J66" s="39"/>
      <c r="K66" s="45"/>
      <c r="L66" s="45"/>
      <c r="M66" s="45"/>
      <c r="N66" s="45"/>
      <c r="O66" s="45"/>
    </row>
    <row r="67" spans="1:15" s="19" customFormat="1" ht="35.25" customHeight="1">
      <c r="A67" s="75">
        <f t="shared" si="1"/>
        <v>51</v>
      </c>
      <c r="B67" s="69" t="s">
        <v>378</v>
      </c>
      <c r="C67" s="56" t="s">
        <v>20</v>
      </c>
      <c r="D67" s="36">
        <v>1</v>
      </c>
      <c r="E67" s="46"/>
      <c r="F67" s="38"/>
      <c r="G67" s="44"/>
      <c r="H67" s="46"/>
      <c r="I67" s="46"/>
      <c r="J67" s="39"/>
      <c r="K67" s="45"/>
      <c r="L67" s="45"/>
      <c r="M67" s="45"/>
      <c r="N67" s="45"/>
      <c r="O67" s="45"/>
    </row>
    <row r="68" spans="1:15" s="19" customFormat="1" ht="48">
      <c r="A68" s="75">
        <f t="shared" si="1"/>
        <v>52</v>
      </c>
      <c r="B68" s="69" t="s">
        <v>379</v>
      </c>
      <c r="C68" s="56" t="s">
        <v>80</v>
      </c>
      <c r="D68" s="36">
        <v>2</v>
      </c>
      <c r="E68" s="46"/>
      <c r="F68" s="38"/>
      <c r="G68" s="44"/>
      <c r="H68" s="46"/>
      <c r="I68" s="46"/>
      <c r="J68" s="39"/>
      <c r="K68" s="45"/>
      <c r="L68" s="45"/>
      <c r="M68" s="45"/>
      <c r="N68" s="45"/>
      <c r="O68" s="45"/>
    </row>
    <row r="69" spans="1:15" s="19" customFormat="1" ht="48">
      <c r="A69" s="75">
        <f t="shared" si="1"/>
        <v>53</v>
      </c>
      <c r="B69" s="69" t="s">
        <v>380</v>
      </c>
      <c r="C69" s="56" t="s">
        <v>80</v>
      </c>
      <c r="D69" s="36">
        <v>2</v>
      </c>
      <c r="E69" s="46"/>
      <c r="F69" s="38"/>
      <c r="G69" s="44"/>
      <c r="H69" s="46"/>
      <c r="I69" s="46"/>
      <c r="J69" s="39"/>
      <c r="K69" s="45"/>
      <c r="L69" s="45"/>
      <c r="M69" s="45"/>
      <c r="N69" s="45"/>
      <c r="O69" s="45"/>
    </row>
    <row r="70" spans="1:15" s="19" customFormat="1" ht="48">
      <c r="A70" s="75">
        <f t="shared" si="1"/>
        <v>54</v>
      </c>
      <c r="B70" s="69" t="s">
        <v>381</v>
      </c>
      <c r="C70" s="56" t="s">
        <v>80</v>
      </c>
      <c r="D70" s="36">
        <v>35</v>
      </c>
      <c r="E70" s="46"/>
      <c r="F70" s="38"/>
      <c r="G70" s="44"/>
      <c r="H70" s="46"/>
      <c r="I70" s="46"/>
      <c r="J70" s="39"/>
      <c r="K70" s="45"/>
      <c r="L70" s="45"/>
      <c r="M70" s="45"/>
      <c r="N70" s="45"/>
      <c r="O70" s="45"/>
    </row>
    <row r="71" spans="1:15" s="19" customFormat="1" ht="48">
      <c r="A71" s="75">
        <f t="shared" si="1"/>
        <v>55</v>
      </c>
      <c r="B71" s="69" t="s">
        <v>382</v>
      </c>
      <c r="C71" s="56" t="s">
        <v>80</v>
      </c>
      <c r="D71" s="36">
        <v>2</v>
      </c>
      <c r="E71" s="46"/>
      <c r="F71" s="38"/>
      <c r="G71" s="44"/>
      <c r="H71" s="46"/>
      <c r="I71" s="46"/>
      <c r="J71" s="39"/>
      <c r="K71" s="45"/>
      <c r="L71" s="45"/>
      <c r="M71" s="45"/>
      <c r="N71" s="45"/>
      <c r="O71" s="45"/>
    </row>
    <row r="72" spans="1:15" s="19" customFormat="1" ht="48">
      <c r="A72" s="75">
        <f t="shared" si="1"/>
        <v>56</v>
      </c>
      <c r="B72" s="69" t="s">
        <v>383</v>
      </c>
      <c r="C72" s="56" t="s">
        <v>80</v>
      </c>
      <c r="D72" s="36">
        <v>5</v>
      </c>
      <c r="E72" s="46"/>
      <c r="F72" s="38"/>
      <c r="G72" s="44"/>
      <c r="H72" s="46"/>
      <c r="I72" s="46"/>
      <c r="J72" s="39"/>
      <c r="K72" s="45"/>
      <c r="L72" s="45"/>
      <c r="M72" s="45"/>
      <c r="N72" s="45"/>
      <c r="O72" s="45"/>
    </row>
    <row r="73" spans="1:15" s="19" customFormat="1" ht="48">
      <c r="A73" s="75">
        <f t="shared" si="1"/>
        <v>57</v>
      </c>
      <c r="B73" s="69" t="s">
        <v>384</v>
      </c>
      <c r="C73" s="56" t="s">
        <v>80</v>
      </c>
      <c r="D73" s="36">
        <v>1</v>
      </c>
      <c r="E73" s="46"/>
      <c r="F73" s="38"/>
      <c r="G73" s="44"/>
      <c r="H73" s="46"/>
      <c r="I73" s="46"/>
      <c r="J73" s="39"/>
      <c r="K73" s="45"/>
      <c r="L73" s="45"/>
      <c r="M73" s="45"/>
      <c r="N73" s="45"/>
      <c r="O73" s="45"/>
    </row>
    <row r="74" spans="1:15" s="19" customFormat="1" ht="40.5" customHeight="1">
      <c r="A74" s="75">
        <f t="shared" si="1"/>
        <v>58</v>
      </c>
      <c r="B74" s="69" t="s">
        <v>385</v>
      </c>
      <c r="C74" s="56" t="s">
        <v>16</v>
      </c>
      <c r="D74" s="36">
        <v>51.300000000000004</v>
      </c>
      <c r="E74" s="46"/>
      <c r="F74" s="38"/>
      <c r="G74" s="44"/>
      <c r="H74" s="46"/>
      <c r="I74" s="46"/>
      <c r="J74" s="39"/>
      <c r="K74" s="45"/>
      <c r="L74" s="45"/>
      <c r="M74" s="45"/>
      <c r="N74" s="45"/>
      <c r="O74" s="45"/>
    </row>
    <row r="75" spans="1:15" s="19" customFormat="1" ht="44.25" customHeight="1">
      <c r="A75" s="75">
        <f t="shared" si="1"/>
        <v>59</v>
      </c>
      <c r="B75" s="69" t="s">
        <v>68</v>
      </c>
      <c r="C75" s="56" t="s">
        <v>16</v>
      </c>
      <c r="D75" s="36">
        <v>182.8</v>
      </c>
      <c r="E75" s="46"/>
      <c r="F75" s="38"/>
      <c r="G75" s="44"/>
      <c r="H75" s="46"/>
      <c r="I75" s="46"/>
      <c r="J75" s="39"/>
      <c r="K75" s="45"/>
      <c r="L75" s="45"/>
      <c r="M75" s="45"/>
      <c r="N75" s="45"/>
      <c r="O75" s="45"/>
    </row>
    <row r="76" spans="1:15" s="19" customFormat="1" ht="41.25" customHeight="1">
      <c r="A76" s="75">
        <f t="shared" si="1"/>
        <v>60</v>
      </c>
      <c r="B76" s="69" t="s">
        <v>55</v>
      </c>
      <c r="C76" s="56" t="s">
        <v>16</v>
      </c>
      <c r="D76" s="36">
        <v>41.099999999999987</v>
      </c>
      <c r="E76" s="46"/>
      <c r="F76" s="45"/>
      <c r="G76" s="45"/>
      <c r="H76" s="46"/>
      <c r="I76" s="46"/>
      <c r="J76" s="39"/>
      <c r="K76" s="45"/>
      <c r="L76" s="45"/>
      <c r="M76" s="45"/>
      <c r="N76" s="45"/>
      <c r="O76" s="45"/>
    </row>
    <row r="77" spans="1:15" s="19" customFormat="1" ht="44.25" customHeight="1">
      <c r="A77" s="75">
        <f t="shared" si="1"/>
        <v>61</v>
      </c>
      <c r="B77" s="69" t="s">
        <v>56</v>
      </c>
      <c r="C77" s="56" t="s">
        <v>16</v>
      </c>
      <c r="D77" s="36">
        <v>40.5</v>
      </c>
      <c r="E77" s="46"/>
      <c r="F77" s="38"/>
      <c r="G77" s="44"/>
      <c r="H77" s="46"/>
      <c r="I77" s="46"/>
      <c r="J77" s="39"/>
      <c r="K77" s="45"/>
      <c r="L77" s="45"/>
      <c r="M77" s="45"/>
      <c r="N77" s="45"/>
      <c r="O77" s="45"/>
    </row>
    <row r="78" spans="1:15" s="19" customFormat="1" ht="42" customHeight="1">
      <c r="A78" s="75">
        <f t="shared" si="1"/>
        <v>62</v>
      </c>
      <c r="B78" s="69" t="s">
        <v>69</v>
      </c>
      <c r="C78" s="56" t="s">
        <v>16</v>
      </c>
      <c r="D78" s="36">
        <v>47.9</v>
      </c>
      <c r="E78" s="46"/>
      <c r="F78" s="38"/>
      <c r="G78" s="44"/>
      <c r="H78" s="46"/>
      <c r="I78" s="46"/>
      <c r="J78" s="39"/>
      <c r="K78" s="45"/>
      <c r="L78" s="45"/>
      <c r="M78" s="45"/>
      <c r="N78" s="45"/>
      <c r="O78" s="45"/>
    </row>
    <row r="79" spans="1:15" s="19" customFormat="1" ht="48">
      <c r="A79" s="75">
        <f t="shared" si="1"/>
        <v>63</v>
      </c>
      <c r="B79" s="69" t="s">
        <v>70</v>
      </c>
      <c r="C79" s="56" t="s">
        <v>16</v>
      </c>
      <c r="D79" s="36">
        <v>182.8</v>
      </c>
      <c r="E79" s="46"/>
      <c r="F79" s="38"/>
      <c r="G79" s="44"/>
      <c r="H79" s="46"/>
      <c r="I79" s="46"/>
      <c r="J79" s="39"/>
      <c r="K79" s="45"/>
      <c r="L79" s="45"/>
      <c r="M79" s="45"/>
      <c r="N79" s="45"/>
      <c r="O79" s="45"/>
    </row>
    <row r="80" spans="1:15" s="19" customFormat="1" ht="48">
      <c r="A80" s="75">
        <f t="shared" si="1"/>
        <v>64</v>
      </c>
      <c r="B80" s="69" t="s">
        <v>57</v>
      </c>
      <c r="C80" s="56" t="s">
        <v>16</v>
      </c>
      <c r="D80" s="36">
        <v>41.099999999999987</v>
      </c>
      <c r="E80" s="46"/>
      <c r="F80" s="38"/>
      <c r="G80" s="44"/>
      <c r="H80" s="46"/>
      <c r="I80" s="46"/>
      <c r="J80" s="39"/>
      <c r="K80" s="45"/>
      <c r="L80" s="45"/>
      <c r="M80" s="45"/>
      <c r="N80" s="45"/>
      <c r="O80" s="45"/>
    </row>
    <row r="81" spans="1:15" s="19" customFormat="1" ht="48">
      <c r="A81" s="75">
        <f t="shared" si="1"/>
        <v>65</v>
      </c>
      <c r="B81" s="69" t="s">
        <v>58</v>
      </c>
      <c r="C81" s="56" t="s">
        <v>16</v>
      </c>
      <c r="D81" s="36">
        <v>40.5</v>
      </c>
      <c r="E81" s="46"/>
      <c r="F81" s="38"/>
      <c r="G81" s="44"/>
      <c r="H81" s="46"/>
      <c r="I81" s="46"/>
      <c r="J81" s="39"/>
      <c r="K81" s="45"/>
      <c r="L81" s="45"/>
      <c r="M81" s="45"/>
      <c r="N81" s="45"/>
      <c r="O81" s="45"/>
    </row>
    <row r="82" spans="1:15" s="19" customFormat="1" ht="48">
      <c r="A82" s="75">
        <f t="shared" si="1"/>
        <v>66</v>
      </c>
      <c r="B82" s="69" t="s">
        <v>71</v>
      </c>
      <c r="C82" s="56" t="s">
        <v>16</v>
      </c>
      <c r="D82" s="36">
        <v>47.9</v>
      </c>
      <c r="E82" s="46"/>
      <c r="F82" s="38"/>
      <c r="G82" s="44"/>
      <c r="H82" s="46"/>
      <c r="I82" s="46"/>
      <c r="J82" s="39"/>
      <c r="K82" s="45"/>
      <c r="L82" s="45"/>
      <c r="M82" s="45"/>
      <c r="N82" s="45"/>
      <c r="O82" s="45"/>
    </row>
    <row r="83" spans="1:15" s="19" customFormat="1" ht="36">
      <c r="A83" s="75">
        <f t="shared" si="1"/>
        <v>67</v>
      </c>
      <c r="B83" s="69" t="s">
        <v>72</v>
      </c>
      <c r="C83" s="56" t="s">
        <v>16</v>
      </c>
      <c r="D83" s="36">
        <v>182.8</v>
      </c>
      <c r="E83" s="46"/>
      <c r="F83" s="38"/>
      <c r="G83" s="44"/>
      <c r="H83" s="46"/>
      <c r="I83" s="46"/>
      <c r="J83" s="39"/>
      <c r="K83" s="45"/>
      <c r="L83" s="45"/>
      <c r="M83" s="45"/>
      <c r="N83" s="45"/>
      <c r="O83" s="45"/>
    </row>
    <row r="84" spans="1:15" s="19" customFormat="1" ht="36">
      <c r="A84" s="75">
        <f t="shared" si="1"/>
        <v>68</v>
      </c>
      <c r="B84" s="69" t="s">
        <v>59</v>
      </c>
      <c r="C84" s="56" t="s">
        <v>16</v>
      </c>
      <c r="D84" s="36">
        <v>41.099999999999987</v>
      </c>
      <c r="E84" s="46"/>
      <c r="F84" s="45"/>
      <c r="G84" s="45"/>
      <c r="H84" s="46"/>
      <c r="I84" s="46"/>
      <c r="J84" s="39"/>
      <c r="K84" s="45"/>
      <c r="L84" s="45"/>
      <c r="M84" s="45"/>
      <c r="N84" s="45"/>
      <c r="O84" s="45"/>
    </row>
    <row r="85" spans="1:15" s="19" customFormat="1" ht="36">
      <c r="A85" s="75">
        <f t="shared" si="1"/>
        <v>69</v>
      </c>
      <c r="B85" s="69" t="s">
        <v>60</v>
      </c>
      <c r="C85" s="56" t="s">
        <v>16</v>
      </c>
      <c r="D85" s="36">
        <v>40.5</v>
      </c>
      <c r="E85" s="46"/>
      <c r="F85" s="38"/>
      <c r="G85" s="44"/>
      <c r="H85" s="46"/>
      <c r="I85" s="46"/>
      <c r="J85" s="39"/>
      <c r="K85" s="45"/>
      <c r="L85" s="45"/>
      <c r="M85" s="45"/>
      <c r="N85" s="45"/>
      <c r="O85" s="45"/>
    </row>
    <row r="86" spans="1:15" s="19" customFormat="1" ht="36">
      <c r="A86" s="75">
        <f t="shared" si="1"/>
        <v>70</v>
      </c>
      <c r="B86" s="69" t="s">
        <v>73</v>
      </c>
      <c r="C86" s="56" t="s">
        <v>16</v>
      </c>
      <c r="D86" s="36">
        <v>47.9</v>
      </c>
      <c r="E86" s="46"/>
      <c r="F86" s="38"/>
      <c r="G86" s="44"/>
      <c r="H86" s="46"/>
      <c r="I86" s="46"/>
      <c r="J86" s="39"/>
      <c r="K86" s="45"/>
      <c r="L86" s="45"/>
      <c r="M86" s="45"/>
      <c r="N86" s="45"/>
      <c r="O86" s="45"/>
    </row>
    <row r="87" spans="1:15" s="19" customFormat="1" ht="48">
      <c r="A87" s="75">
        <f t="shared" si="1"/>
        <v>71</v>
      </c>
      <c r="B87" s="69" t="s">
        <v>61</v>
      </c>
      <c r="C87" s="56" t="s">
        <v>228</v>
      </c>
      <c r="D87" s="36">
        <v>979</v>
      </c>
      <c r="E87" s="46"/>
      <c r="F87" s="45"/>
      <c r="G87" s="45"/>
      <c r="H87" s="46"/>
      <c r="I87" s="46"/>
      <c r="J87" s="39"/>
      <c r="K87" s="45"/>
      <c r="L87" s="45"/>
      <c r="M87" s="45"/>
      <c r="N87" s="45"/>
      <c r="O87" s="45"/>
    </row>
    <row r="88" spans="1:15" s="19" customFormat="1" ht="24">
      <c r="A88" s="75">
        <f t="shared" si="1"/>
        <v>72</v>
      </c>
      <c r="B88" s="69" t="s">
        <v>229</v>
      </c>
      <c r="C88" s="56" t="s">
        <v>20</v>
      </c>
      <c r="D88" s="36">
        <v>7</v>
      </c>
      <c r="E88" s="46"/>
      <c r="F88" s="45"/>
      <c r="G88" s="45"/>
      <c r="H88" s="46"/>
      <c r="I88" s="46"/>
      <c r="J88" s="39"/>
      <c r="K88" s="45"/>
      <c r="L88" s="45"/>
      <c r="M88" s="45"/>
      <c r="N88" s="45"/>
      <c r="O88" s="45"/>
    </row>
    <row r="89" spans="1:15" s="19" customFormat="1" ht="24">
      <c r="A89" s="75">
        <f t="shared" si="1"/>
        <v>73</v>
      </c>
      <c r="B89" s="69" t="s">
        <v>230</v>
      </c>
      <c r="C89" s="56" t="s">
        <v>20</v>
      </c>
      <c r="D89" s="36">
        <v>5</v>
      </c>
      <c r="E89" s="46"/>
      <c r="F89" s="45"/>
      <c r="G89" s="45"/>
      <c r="H89" s="46"/>
      <c r="I89" s="46"/>
      <c r="J89" s="39"/>
      <c r="K89" s="45"/>
      <c r="L89" s="45"/>
      <c r="M89" s="45"/>
      <c r="N89" s="45"/>
      <c r="O89" s="45"/>
    </row>
    <row r="90" spans="1:15" s="19" customFormat="1" ht="24">
      <c r="A90" s="75">
        <f t="shared" si="1"/>
        <v>74</v>
      </c>
      <c r="B90" s="69" t="s">
        <v>231</v>
      </c>
      <c r="C90" s="56" t="s">
        <v>20</v>
      </c>
      <c r="D90" s="36">
        <v>1</v>
      </c>
      <c r="E90" s="46"/>
      <c r="F90" s="38"/>
      <c r="G90" s="44"/>
      <c r="H90" s="46"/>
      <c r="I90" s="46"/>
      <c r="J90" s="39"/>
      <c r="K90" s="45"/>
      <c r="L90" s="45"/>
      <c r="M90" s="45"/>
      <c r="N90" s="45"/>
      <c r="O90" s="45"/>
    </row>
    <row r="91" spans="1:15" s="19" customFormat="1" ht="36">
      <c r="A91" s="75">
        <f t="shared" si="1"/>
        <v>75</v>
      </c>
      <c r="B91" s="69" t="s">
        <v>78</v>
      </c>
      <c r="C91" s="56" t="s">
        <v>16</v>
      </c>
      <c r="D91" s="36">
        <v>363.6</v>
      </c>
      <c r="E91" s="46"/>
      <c r="F91" s="45"/>
      <c r="G91" s="45"/>
      <c r="H91" s="46"/>
      <c r="I91" s="46"/>
      <c r="J91" s="39"/>
      <c r="K91" s="45"/>
      <c r="L91" s="45"/>
      <c r="M91" s="45"/>
      <c r="N91" s="45"/>
      <c r="O91" s="45"/>
    </row>
    <row r="92" spans="1:15" s="19" customFormat="1" ht="24">
      <c r="A92" s="75">
        <f t="shared" si="1"/>
        <v>76</v>
      </c>
      <c r="B92" s="69" t="s">
        <v>198</v>
      </c>
      <c r="C92" s="56" t="s">
        <v>80</v>
      </c>
      <c r="D92" s="36">
        <v>42</v>
      </c>
      <c r="E92" s="46"/>
      <c r="F92" s="38"/>
      <c r="G92" s="44"/>
      <c r="H92" s="46"/>
      <c r="I92" s="46"/>
      <c r="J92" s="39"/>
      <c r="K92" s="45"/>
      <c r="L92" s="45"/>
      <c r="M92" s="45"/>
      <c r="N92" s="45"/>
      <c r="O92" s="45"/>
    </row>
    <row r="93" spans="1:15" s="19" customFormat="1" ht="24">
      <c r="A93" s="75">
        <f t="shared" si="1"/>
        <v>77</v>
      </c>
      <c r="B93" s="69" t="s">
        <v>199</v>
      </c>
      <c r="C93" s="56" t="s">
        <v>16</v>
      </c>
      <c r="D93" s="36">
        <v>265</v>
      </c>
      <c r="E93" s="46"/>
      <c r="F93" s="38"/>
      <c r="G93" s="44"/>
      <c r="H93" s="46"/>
      <c r="I93" s="46"/>
      <c r="J93" s="39"/>
      <c r="K93" s="45"/>
      <c r="L93" s="45"/>
      <c r="M93" s="45"/>
      <c r="N93" s="45"/>
      <c r="O93" s="45"/>
    </row>
    <row r="94" spans="1:15" s="19" customFormat="1" ht="30.75" customHeight="1">
      <c r="A94" s="75">
        <f t="shared" si="1"/>
        <v>78</v>
      </c>
      <c r="B94" s="69" t="s">
        <v>200</v>
      </c>
      <c r="C94" s="56" t="s">
        <v>20</v>
      </c>
      <c r="D94" s="36">
        <v>2</v>
      </c>
      <c r="E94" s="46"/>
      <c r="F94" s="38"/>
      <c r="G94" s="44"/>
      <c r="H94" s="46"/>
      <c r="I94" s="46"/>
      <c r="J94" s="39"/>
      <c r="K94" s="45"/>
      <c r="L94" s="45"/>
      <c r="M94" s="45"/>
      <c r="N94" s="45"/>
      <c r="O94" s="45"/>
    </row>
    <row r="95" spans="1:15" s="19" customFormat="1" ht="36">
      <c r="A95" s="75">
        <f t="shared" si="1"/>
        <v>79</v>
      </c>
      <c r="B95" s="69" t="s">
        <v>74</v>
      </c>
      <c r="C95" s="56" t="s">
        <v>16</v>
      </c>
      <c r="D95" s="36">
        <v>355.8</v>
      </c>
      <c r="E95" s="46"/>
      <c r="F95" s="38"/>
      <c r="G95" s="44"/>
      <c r="H95" s="46"/>
      <c r="I95" s="46"/>
      <c r="J95" s="39"/>
      <c r="K95" s="45"/>
      <c r="L95" s="45"/>
      <c r="M95" s="45"/>
      <c r="N95" s="45"/>
      <c r="O95" s="45"/>
    </row>
    <row r="96" spans="1:15" s="19" customFormat="1" ht="24">
      <c r="A96" s="51">
        <f t="shared" si="1"/>
        <v>80</v>
      </c>
      <c r="B96" s="74" t="s">
        <v>79</v>
      </c>
      <c r="C96" s="55" t="s">
        <v>16</v>
      </c>
      <c r="D96" s="52">
        <v>363.6</v>
      </c>
      <c r="E96" s="45"/>
      <c r="F96" s="44"/>
      <c r="G96" s="44"/>
      <c r="H96" s="45"/>
      <c r="I96" s="45"/>
      <c r="J96" s="45"/>
      <c r="K96" s="45"/>
      <c r="L96" s="45"/>
      <c r="M96" s="45"/>
      <c r="N96" s="45"/>
      <c r="O96" s="45"/>
    </row>
    <row r="97" spans="1:15" s="19" customFormat="1" ht="12">
      <c r="A97" s="51">
        <f t="shared" si="1"/>
        <v>81</v>
      </c>
      <c r="B97" s="74" t="s">
        <v>75</v>
      </c>
      <c r="C97" s="55" t="s">
        <v>16</v>
      </c>
      <c r="D97" s="52">
        <v>363.6</v>
      </c>
      <c r="E97" s="45"/>
      <c r="F97" s="44"/>
      <c r="G97" s="44"/>
      <c r="H97" s="45"/>
      <c r="I97" s="45"/>
      <c r="J97" s="45"/>
      <c r="K97" s="45"/>
      <c r="L97" s="45"/>
      <c r="M97" s="45"/>
      <c r="N97" s="45"/>
      <c r="O97" s="45"/>
    </row>
    <row r="98" spans="1:15" s="19" customFormat="1" ht="24">
      <c r="A98" s="51">
        <f t="shared" si="1"/>
        <v>82</v>
      </c>
      <c r="B98" s="74" t="s">
        <v>232</v>
      </c>
      <c r="C98" s="55" t="s">
        <v>20</v>
      </c>
      <c r="D98" s="52">
        <v>1</v>
      </c>
      <c r="E98" s="45"/>
      <c r="F98" s="44"/>
      <c r="G98" s="44"/>
      <c r="H98" s="45"/>
      <c r="I98" s="45"/>
      <c r="J98" s="45"/>
      <c r="K98" s="45"/>
      <c r="L98" s="45"/>
      <c r="M98" s="45"/>
      <c r="N98" s="45"/>
      <c r="O98" s="45"/>
    </row>
    <row r="99" spans="1:15" s="19" customFormat="1" ht="36">
      <c r="A99" s="51">
        <f t="shared" si="1"/>
        <v>83</v>
      </c>
      <c r="B99" s="74" t="s">
        <v>233</v>
      </c>
      <c r="C99" s="55" t="s">
        <v>20</v>
      </c>
      <c r="D99" s="52">
        <v>1</v>
      </c>
      <c r="E99" s="45"/>
      <c r="F99" s="44"/>
      <c r="G99" s="44"/>
      <c r="H99" s="45"/>
      <c r="I99" s="45"/>
      <c r="J99" s="45"/>
      <c r="K99" s="45"/>
      <c r="L99" s="45"/>
      <c r="M99" s="45"/>
      <c r="N99" s="45"/>
      <c r="O99" s="45"/>
    </row>
    <row r="100" spans="1:15" s="19" customFormat="1" ht="30" customHeight="1">
      <c r="A100" s="51">
        <f t="shared" si="1"/>
        <v>84</v>
      </c>
      <c r="B100" s="74" t="s">
        <v>234</v>
      </c>
      <c r="C100" s="55" t="s">
        <v>20</v>
      </c>
      <c r="D100" s="52">
        <v>1</v>
      </c>
      <c r="E100" s="45"/>
      <c r="F100" s="44"/>
      <c r="G100" s="44"/>
      <c r="H100" s="45"/>
      <c r="I100" s="45"/>
      <c r="J100" s="45"/>
      <c r="K100" s="45"/>
      <c r="L100" s="45"/>
      <c r="M100" s="45"/>
      <c r="N100" s="45"/>
      <c r="O100" s="45"/>
    </row>
    <row r="101" spans="1:15" s="19" customFormat="1" ht="48">
      <c r="A101" s="51">
        <f t="shared" si="1"/>
        <v>85</v>
      </c>
      <c r="B101" s="74" t="s">
        <v>235</v>
      </c>
      <c r="C101" s="55" t="s">
        <v>20</v>
      </c>
      <c r="D101" s="52">
        <v>1</v>
      </c>
      <c r="E101" s="45"/>
      <c r="F101" s="44"/>
      <c r="G101" s="44"/>
      <c r="H101" s="45"/>
      <c r="I101" s="45"/>
      <c r="J101" s="45"/>
      <c r="K101" s="45"/>
      <c r="L101" s="45"/>
      <c r="M101" s="45"/>
      <c r="N101" s="45"/>
      <c r="O101" s="45"/>
    </row>
    <row r="102" spans="1:15" s="19" customFormat="1" ht="48">
      <c r="A102" s="75">
        <f t="shared" ref="A102:A107" si="2">A101+1</f>
        <v>86</v>
      </c>
      <c r="B102" s="69" t="s">
        <v>236</v>
      </c>
      <c r="C102" s="56" t="s">
        <v>20</v>
      </c>
      <c r="D102" s="36">
        <v>1</v>
      </c>
      <c r="E102" s="46"/>
      <c r="F102" s="38"/>
      <c r="G102" s="44"/>
      <c r="H102" s="46"/>
      <c r="I102" s="46"/>
      <c r="J102" s="39"/>
      <c r="K102" s="45"/>
      <c r="L102" s="45"/>
      <c r="M102" s="45"/>
      <c r="N102" s="45"/>
      <c r="O102" s="45"/>
    </row>
    <row r="103" spans="1:15" s="19" customFormat="1" ht="11.25">
      <c r="A103" s="119" t="s">
        <v>237</v>
      </c>
      <c r="B103" s="119"/>
      <c r="C103" s="119"/>
      <c r="D103" s="119"/>
      <c r="E103" s="119"/>
      <c r="F103" s="119"/>
      <c r="G103" s="119"/>
      <c r="H103" s="119"/>
      <c r="I103" s="119"/>
      <c r="J103" s="119"/>
      <c r="K103" s="119"/>
      <c r="L103" s="119"/>
      <c r="M103" s="119"/>
      <c r="N103" s="119"/>
      <c r="O103" s="119"/>
    </row>
    <row r="104" spans="1:15" s="19" customFormat="1" ht="24">
      <c r="A104" s="75">
        <f>A102+1</f>
        <v>87</v>
      </c>
      <c r="B104" s="69" t="s">
        <v>238</v>
      </c>
      <c r="C104" s="56" t="s">
        <v>20</v>
      </c>
      <c r="D104" s="36">
        <v>3</v>
      </c>
      <c r="E104" s="46"/>
      <c r="F104" s="38"/>
      <c r="G104" s="44"/>
      <c r="H104" s="46"/>
      <c r="I104" s="46"/>
      <c r="J104" s="39"/>
      <c r="K104" s="45"/>
      <c r="L104" s="45"/>
      <c r="M104" s="45"/>
      <c r="N104" s="45"/>
      <c r="O104" s="45"/>
    </row>
    <row r="105" spans="1:15" s="19" customFormat="1" ht="108">
      <c r="A105" s="75">
        <f t="shared" si="2"/>
        <v>88</v>
      </c>
      <c r="B105" s="69" t="s">
        <v>239</v>
      </c>
      <c r="C105" s="56" t="s">
        <v>20</v>
      </c>
      <c r="D105" s="36">
        <v>1</v>
      </c>
      <c r="E105" s="46"/>
      <c r="F105" s="38"/>
      <c r="G105" s="44"/>
      <c r="H105" s="46"/>
      <c r="I105" s="46"/>
      <c r="J105" s="39"/>
      <c r="K105" s="45"/>
      <c r="L105" s="45"/>
      <c r="M105" s="45"/>
      <c r="N105" s="45"/>
      <c r="O105" s="45"/>
    </row>
    <row r="106" spans="1:15" s="19" customFormat="1" ht="108">
      <c r="A106" s="75">
        <f t="shared" si="2"/>
        <v>89</v>
      </c>
      <c r="B106" s="69" t="s">
        <v>240</v>
      </c>
      <c r="C106" s="56" t="s">
        <v>20</v>
      </c>
      <c r="D106" s="36">
        <v>1</v>
      </c>
      <c r="E106" s="46"/>
      <c r="F106" s="38"/>
      <c r="G106" s="44"/>
      <c r="H106" s="46"/>
      <c r="I106" s="46"/>
      <c r="J106" s="39"/>
      <c r="K106" s="45"/>
      <c r="L106" s="45"/>
      <c r="M106" s="45"/>
      <c r="N106" s="45"/>
      <c r="O106" s="45"/>
    </row>
    <row r="107" spans="1:15" s="19" customFormat="1" ht="108">
      <c r="A107" s="75">
        <f t="shared" si="2"/>
        <v>90</v>
      </c>
      <c r="B107" s="69" t="s">
        <v>241</v>
      </c>
      <c r="C107" s="56" t="s">
        <v>20</v>
      </c>
      <c r="D107" s="36">
        <v>1</v>
      </c>
      <c r="E107" s="46"/>
      <c r="F107" s="38"/>
      <c r="G107" s="44"/>
      <c r="H107" s="46"/>
      <c r="I107" s="46"/>
      <c r="J107" s="39"/>
      <c r="K107" s="45"/>
      <c r="L107" s="45"/>
      <c r="M107" s="45"/>
      <c r="N107" s="45"/>
      <c r="O107" s="45"/>
    </row>
    <row r="108" spans="1:15" s="19" customFormat="1" ht="11.25">
      <c r="A108" s="119" t="s">
        <v>66</v>
      </c>
      <c r="B108" s="119"/>
      <c r="C108" s="119"/>
      <c r="D108" s="119"/>
      <c r="E108" s="119"/>
      <c r="F108" s="119"/>
      <c r="G108" s="119"/>
      <c r="H108" s="119"/>
      <c r="I108" s="119"/>
      <c r="J108" s="119"/>
      <c r="K108" s="119"/>
      <c r="L108" s="119"/>
      <c r="M108" s="119"/>
      <c r="N108" s="119"/>
      <c r="O108" s="119"/>
    </row>
    <row r="109" spans="1:15" s="19" customFormat="1" ht="11.25">
      <c r="A109" s="119" t="s">
        <v>242</v>
      </c>
      <c r="B109" s="119"/>
      <c r="C109" s="119"/>
      <c r="D109" s="119"/>
      <c r="E109" s="119"/>
      <c r="F109" s="119"/>
      <c r="G109" s="119"/>
      <c r="H109" s="119"/>
      <c r="I109" s="119"/>
      <c r="J109" s="119"/>
      <c r="K109" s="119"/>
      <c r="L109" s="119"/>
      <c r="M109" s="119"/>
      <c r="N109" s="119"/>
      <c r="O109" s="119"/>
    </row>
    <row r="110" spans="1:15" s="19" customFormat="1" ht="72">
      <c r="A110" s="75">
        <f>A107+1</f>
        <v>91</v>
      </c>
      <c r="B110" s="69" t="s">
        <v>76</v>
      </c>
      <c r="C110" s="56" t="s">
        <v>228</v>
      </c>
      <c r="D110" s="36">
        <v>642.79999999999995</v>
      </c>
      <c r="E110" s="46"/>
      <c r="F110" s="45"/>
      <c r="G110" s="45"/>
      <c r="H110" s="46"/>
      <c r="I110" s="46"/>
      <c r="J110" s="39"/>
      <c r="K110" s="45"/>
      <c r="L110" s="45"/>
      <c r="M110" s="45"/>
      <c r="N110" s="45"/>
      <c r="O110" s="45"/>
    </row>
    <row r="111" spans="1:15">
      <c r="A111" s="57"/>
      <c r="B111" s="122" t="s">
        <v>225</v>
      </c>
      <c r="C111" s="122"/>
      <c r="D111" s="122"/>
      <c r="E111" s="122"/>
      <c r="F111" s="122"/>
      <c r="G111" s="122"/>
      <c r="H111" s="122"/>
      <c r="I111" s="122"/>
      <c r="J111" s="122"/>
      <c r="K111" s="58"/>
      <c r="L111" s="58"/>
      <c r="M111" s="58"/>
      <c r="N111" s="58"/>
      <c r="O111" s="58"/>
    </row>
    <row r="112" spans="1:15">
      <c r="A112" s="3" t="s">
        <v>34</v>
      </c>
      <c r="B112" s="1"/>
      <c r="C112" s="2"/>
      <c r="D112" s="13"/>
      <c r="E112" s="14"/>
      <c r="F112" s="14"/>
      <c r="G112" s="14"/>
      <c r="H112" s="15"/>
      <c r="I112" s="15"/>
      <c r="J112" s="16"/>
      <c r="K112" s="16"/>
      <c r="L112" s="59"/>
      <c r="M112" s="59"/>
      <c r="N112" s="59"/>
      <c r="O112" s="59"/>
    </row>
    <row r="113" spans="1:15" ht="12.75" customHeight="1">
      <c r="A113" s="3"/>
      <c r="B113" s="113" t="s">
        <v>292</v>
      </c>
      <c r="C113" s="113"/>
      <c r="D113" s="113"/>
      <c r="E113" s="113"/>
      <c r="F113" s="113"/>
      <c r="G113" s="113"/>
      <c r="H113" s="113"/>
      <c r="I113" s="113"/>
      <c r="J113" s="113"/>
      <c r="K113" s="113"/>
      <c r="L113" s="113"/>
      <c r="M113" s="113"/>
      <c r="N113" s="113"/>
      <c r="O113" s="113"/>
    </row>
    <row r="114" spans="1:15">
      <c r="A114" s="60"/>
      <c r="B114" s="61"/>
      <c r="C114" s="120"/>
      <c r="D114" s="120"/>
      <c r="E114" s="120"/>
      <c r="F114" s="120"/>
      <c r="G114" s="120"/>
      <c r="H114" s="120"/>
      <c r="I114" s="120"/>
      <c r="J114" s="120"/>
      <c r="K114" s="120"/>
      <c r="L114" s="62"/>
      <c r="M114" s="121"/>
      <c r="N114" s="121"/>
      <c r="O114" s="121"/>
    </row>
  </sheetData>
  <mergeCells count="32">
    <mergeCell ref="C5:O5"/>
    <mergeCell ref="K11:O11"/>
    <mergeCell ref="B11:B12"/>
    <mergeCell ref="N9:O9"/>
    <mergeCell ref="A5:B5"/>
    <mergeCell ref="A6:B6"/>
    <mergeCell ref="C6:O6"/>
    <mergeCell ref="N8:O8"/>
    <mergeCell ref="E11:J11"/>
    <mergeCell ref="A11:A12"/>
    <mergeCell ref="A7:B7"/>
    <mergeCell ref="C7:O7"/>
    <mergeCell ref="N10:O10"/>
    <mergeCell ref="C11:C12"/>
    <mergeCell ref="D11:D12"/>
    <mergeCell ref="A1:O1"/>
    <mergeCell ref="A2:O2"/>
    <mergeCell ref="A3:O3"/>
    <mergeCell ref="A4:B4"/>
    <mergeCell ref="C4:O4"/>
    <mergeCell ref="M114:O114"/>
    <mergeCell ref="C114:E114"/>
    <mergeCell ref="F114:K114"/>
    <mergeCell ref="A13:O13"/>
    <mergeCell ref="A43:O43"/>
    <mergeCell ref="A44:O44"/>
    <mergeCell ref="B113:O113"/>
    <mergeCell ref="A46:O46"/>
    <mergeCell ref="A108:O108"/>
    <mergeCell ref="A109:O109"/>
    <mergeCell ref="B111:J111"/>
    <mergeCell ref="A103:O103"/>
  </mergeCells>
  <printOptions horizontalCentered="1"/>
  <pageMargins left="0.78740157480314965" right="0.78740157480314965" top="0.78740157480314965" bottom="0.39370078740157483" header="0.19685039370078741" footer="0.19685039370078741"/>
  <pageSetup paperSize="9" firstPageNumber="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71"/>
  <sheetViews>
    <sheetView view="pageBreakPreview" zoomScaleNormal="100" zoomScaleSheetLayoutView="100" workbookViewId="0">
      <selection activeCell="C8" sqref="C8"/>
    </sheetView>
  </sheetViews>
  <sheetFormatPr defaultColWidth="9.140625" defaultRowHeight="12.75"/>
  <cols>
    <col min="1" max="1" width="4.85546875" style="63" customWidth="1"/>
    <col min="2" max="2" width="30.28515625" style="64" customWidth="1"/>
    <col min="3" max="3" width="6.140625" style="65" customWidth="1"/>
    <col min="4" max="4" width="8.42578125" style="66" customWidth="1"/>
    <col min="5" max="5" width="6.28515625" style="65" customWidth="1"/>
    <col min="6" max="7" width="7" style="65" customWidth="1"/>
    <col min="8" max="8" width="7.140625" style="65" customWidth="1"/>
    <col min="9" max="10" width="6.7109375" style="65" customWidth="1"/>
    <col min="11" max="12" width="7.140625" style="65" customWidth="1"/>
    <col min="13" max="13" width="7.7109375" style="65" customWidth="1"/>
    <col min="14" max="15" width="8.140625" style="65" customWidth="1"/>
    <col min="16" max="16384" width="9.140625" style="32"/>
  </cols>
  <sheetData>
    <row r="1" spans="1:15" s="19" customFormat="1" ht="15.75">
      <c r="A1" s="133" t="s">
        <v>36</v>
      </c>
      <c r="B1" s="133"/>
      <c r="C1" s="133"/>
      <c r="D1" s="133"/>
      <c r="E1" s="133"/>
      <c r="F1" s="133"/>
      <c r="G1" s="133"/>
      <c r="H1" s="133"/>
      <c r="I1" s="133"/>
      <c r="J1" s="133"/>
      <c r="K1" s="133"/>
      <c r="L1" s="133"/>
      <c r="M1" s="133"/>
      <c r="N1" s="133"/>
      <c r="O1" s="133"/>
    </row>
    <row r="2" spans="1:15" s="19" customFormat="1" ht="15" customHeight="1">
      <c r="A2" s="134" t="s">
        <v>294</v>
      </c>
      <c r="B2" s="134"/>
      <c r="C2" s="134"/>
      <c r="D2" s="134"/>
      <c r="E2" s="134"/>
      <c r="F2" s="134"/>
      <c r="G2" s="134"/>
      <c r="H2" s="134"/>
      <c r="I2" s="134"/>
      <c r="J2" s="134"/>
      <c r="K2" s="134"/>
      <c r="L2" s="134"/>
      <c r="M2" s="134"/>
      <c r="N2" s="134"/>
      <c r="O2" s="134"/>
    </row>
    <row r="3" spans="1:15" s="19" customFormat="1" ht="11.25">
      <c r="A3" s="135" t="s">
        <v>0</v>
      </c>
      <c r="B3" s="135"/>
      <c r="C3" s="135"/>
      <c r="D3" s="135"/>
      <c r="E3" s="135"/>
      <c r="F3" s="135"/>
      <c r="G3" s="135"/>
      <c r="H3" s="135"/>
      <c r="I3" s="135"/>
      <c r="J3" s="135"/>
      <c r="K3" s="135"/>
      <c r="L3" s="135"/>
      <c r="M3" s="135"/>
      <c r="N3" s="135"/>
      <c r="O3" s="135"/>
    </row>
    <row r="4" spans="1:15" s="19" customFormat="1" ht="17.100000000000001" customHeight="1">
      <c r="A4" s="131" t="s">
        <v>23</v>
      </c>
      <c r="B4" s="131"/>
      <c r="C4" s="132" t="s">
        <v>214</v>
      </c>
      <c r="D4" s="132"/>
      <c r="E4" s="132"/>
      <c r="F4" s="132"/>
      <c r="G4" s="132"/>
      <c r="H4" s="132"/>
      <c r="I4" s="132"/>
      <c r="J4" s="132"/>
      <c r="K4" s="132"/>
      <c r="L4" s="132"/>
      <c r="M4" s="132"/>
      <c r="N4" s="132"/>
      <c r="O4" s="132"/>
    </row>
    <row r="5" spans="1:15" s="19" customFormat="1" ht="17.100000000000001" customHeight="1">
      <c r="A5" s="131" t="s">
        <v>21</v>
      </c>
      <c r="B5" s="131"/>
      <c r="C5" s="132" t="s">
        <v>214</v>
      </c>
      <c r="D5" s="132"/>
      <c r="E5" s="132"/>
      <c r="F5" s="132"/>
      <c r="G5" s="132"/>
      <c r="H5" s="132"/>
      <c r="I5" s="132"/>
      <c r="J5" s="132"/>
      <c r="K5" s="132"/>
      <c r="L5" s="132"/>
      <c r="M5" s="132"/>
      <c r="N5" s="132"/>
      <c r="O5" s="132"/>
    </row>
    <row r="6" spans="1:15" s="19" customFormat="1" ht="17.100000000000001" customHeight="1">
      <c r="A6" s="131" t="s">
        <v>24</v>
      </c>
      <c r="B6" s="131"/>
      <c r="C6" s="132" t="s">
        <v>86</v>
      </c>
      <c r="D6" s="132"/>
      <c r="E6" s="132"/>
      <c r="F6" s="132"/>
      <c r="G6" s="132"/>
      <c r="H6" s="132"/>
      <c r="I6" s="132"/>
      <c r="J6" s="132"/>
      <c r="K6" s="132"/>
      <c r="L6" s="132"/>
      <c r="M6" s="132"/>
      <c r="N6" s="132"/>
      <c r="O6" s="132"/>
    </row>
    <row r="7" spans="1:15" s="19" customFormat="1" ht="17.100000000000001" customHeight="1">
      <c r="A7" s="131" t="s">
        <v>287</v>
      </c>
      <c r="B7" s="131"/>
      <c r="C7" s="109" t="s">
        <v>393</v>
      </c>
      <c r="D7" s="109"/>
      <c r="E7" s="109"/>
      <c r="F7" s="109"/>
      <c r="G7" s="109"/>
      <c r="H7" s="109"/>
      <c r="I7" s="109"/>
      <c r="J7" s="109"/>
      <c r="K7" s="109"/>
      <c r="L7" s="109"/>
      <c r="M7" s="109"/>
      <c r="N7" s="109"/>
      <c r="O7" s="109"/>
    </row>
    <row r="8" spans="1:15" s="19" customFormat="1" ht="15">
      <c r="A8" s="20"/>
      <c r="B8" s="20"/>
      <c r="C8" s="20"/>
      <c r="D8" s="20"/>
      <c r="E8" s="20"/>
      <c r="F8" s="20"/>
      <c r="G8" s="20"/>
      <c r="H8" s="20"/>
      <c r="I8" s="20"/>
      <c r="J8" s="20"/>
      <c r="K8" s="20"/>
      <c r="L8" s="21" t="s">
        <v>1</v>
      </c>
      <c r="M8" s="21"/>
      <c r="N8" s="109"/>
      <c r="O8" s="109"/>
    </row>
    <row r="9" spans="1:15" s="19" customFormat="1" ht="12" customHeight="1">
      <c r="B9" s="22"/>
      <c r="D9" s="23"/>
      <c r="E9" s="24"/>
      <c r="F9" s="25"/>
      <c r="G9" s="25"/>
      <c r="H9" s="25"/>
      <c r="I9" s="25"/>
      <c r="J9" s="25"/>
      <c r="K9" s="25"/>
      <c r="L9" s="21"/>
      <c r="M9" s="21"/>
      <c r="N9" s="109"/>
      <c r="O9" s="109"/>
    </row>
    <row r="10" spans="1:15" s="19" customFormat="1" ht="15">
      <c r="A10" s="26"/>
      <c r="B10" s="26"/>
      <c r="C10" s="27"/>
      <c r="D10" s="28"/>
      <c r="E10" s="29"/>
      <c r="F10" s="29"/>
      <c r="G10" s="29"/>
      <c r="H10" s="29"/>
      <c r="I10" s="29"/>
      <c r="J10" s="29"/>
      <c r="K10" s="29"/>
      <c r="L10" s="30" t="s">
        <v>2</v>
      </c>
      <c r="M10" s="30"/>
      <c r="N10" s="123"/>
      <c r="O10" s="123"/>
    </row>
    <row r="11" spans="1:15" ht="12.75" customHeight="1">
      <c r="A11" s="124" t="s">
        <v>3</v>
      </c>
      <c r="B11" s="125" t="s">
        <v>4</v>
      </c>
      <c r="C11" s="128" t="s">
        <v>7</v>
      </c>
      <c r="D11" s="130" t="s">
        <v>8</v>
      </c>
      <c r="E11" s="126" t="s">
        <v>5</v>
      </c>
      <c r="F11" s="126"/>
      <c r="G11" s="126"/>
      <c r="H11" s="126"/>
      <c r="I11" s="126"/>
      <c r="J11" s="126"/>
      <c r="K11" s="127" t="s">
        <v>6</v>
      </c>
      <c r="L11" s="127"/>
      <c r="M11" s="127"/>
      <c r="N11" s="127"/>
      <c r="O11" s="127"/>
    </row>
    <row r="12" spans="1:15" ht="80.25" customHeight="1">
      <c r="A12" s="124"/>
      <c r="B12" s="125"/>
      <c r="C12" s="129"/>
      <c r="D12" s="129"/>
      <c r="E12" s="31" t="s">
        <v>50</v>
      </c>
      <c r="F12" s="31" t="s">
        <v>9</v>
      </c>
      <c r="G12" s="31" t="s">
        <v>10</v>
      </c>
      <c r="H12" s="31" t="s">
        <v>41</v>
      </c>
      <c r="I12" s="31" t="s">
        <v>11</v>
      </c>
      <c r="J12" s="31" t="s">
        <v>12</v>
      </c>
      <c r="K12" s="31" t="s">
        <v>13</v>
      </c>
      <c r="L12" s="31" t="s">
        <v>10</v>
      </c>
      <c r="M12" s="31" t="s">
        <v>41</v>
      </c>
      <c r="N12" s="31" t="s">
        <v>11</v>
      </c>
      <c r="O12" s="31" t="s">
        <v>14</v>
      </c>
    </row>
    <row r="13" spans="1:15">
      <c r="A13" s="138" t="s">
        <v>284</v>
      </c>
      <c r="B13" s="138"/>
      <c r="C13" s="138"/>
      <c r="D13" s="138"/>
      <c r="E13" s="138"/>
      <c r="F13" s="138"/>
      <c r="G13" s="138"/>
      <c r="H13" s="138"/>
      <c r="I13" s="138"/>
      <c r="J13" s="138"/>
      <c r="K13" s="138"/>
      <c r="L13" s="138"/>
      <c r="M13" s="138"/>
      <c r="N13" s="138"/>
      <c r="O13" s="138"/>
    </row>
    <row r="14" spans="1:15">
      <c r="A14" s="75">
        <v>1</v>
      </c>
      <c r="B14" s="69" t="s">
        <v>201</v>
      </c>
      <c r="C14" s="56" t="s">
        <v>16</v>
      </c>
      <c r="D14" s="36">
        <v>1422</v>
      </c>
      <c r="E14" s="45"/>
      <c r="F14" s="45"/>
      <c r="G14" s="45"/>
      <c r="H14" s="45"/>
      <c r="I14" s="45"/>
      <c r="J14" s="39"/>
      <c r="K14" s="45"/>
      <c r="L14" s="45"/>
      <c r="M14" s="45"/>
      <c r="N14" s="45"/>
      <c r="O14" s="45"/>
    </row>
    <row r="15" spans="1:15" ht="24">
      <c r="A15" s="75">
        <f t="shared" ref="A15:A33" si="0">A14+1</f>
        <v>2</v>
      </c>
      <c r="B15" s="69" t="s">
        <v>202</v>
      </c>
      <c r="C15" s="56" t="s">
        <v>37</v>
      </c>
      <c r="D15" s="36">
        <v>41</v>
      </c>
      <c r="E15" s="45"/>
      <c r="F15" s="45"/>
      <c r="G15" s="45"/>
      <c r="H15" s="45"/>
      <c r="I15" s="45"/>
      <c r="J15" s="39"/>
      <c r="K15" s="45"/>
      <c r="L15" s="45"/>
      <c r="M15" s="45"/>
      <c r="N15" s="45"/>
      <c r="O15" s="45"/>
    </row>
    <row r="16" spans="1:15">
      <c r="A16" s="75">
        <f t="shared" si="0"/>
        <v>3</v>
      </c>
      <c r="B16" s="69" t="s">
        <v>203</v>
      </c>
      <c r="C16" s="56" t="s">
        <v>16</v>
      </c>
      <c r="D16" s="36">
        <v>1422</v>
      </c>
      <c r="E16" s="45"/>
      <c r="F16" s="45"/>
      <c r="G16" s="45"/>
      <c r="H16" s="45"/>
      <c r="I16" s="45"/>
      <c r="J16" s="39"/>
      <c r="K16" s="45"/>
      <c r="L16" s="45"/>
      <c r="M16" s="45"/>
      <c r="N16" s="45"/>
      <c r="O16" s="45"/>
    </row>
    <row r="17" spans="1:15">
      <c r="A17" s="75">
        <f t="shared" si="0"/>
        <v>4</v>
      </c>
      <c r="B17" s="69" t="s">
        <v>204</v>
      </c>
      <c r="C17" s="56" t="s">
        <v>16</v>
      </c>
      <c r="D17" s="36">
        <v>910</v>
      </c>
      <c r="E17" s="45"/>
      <c r="F17" s="45"/>
      <c r="G17" s="45"/>
      <c r="H17" s="45"/>
      <c r="I17" s="45"/>
      <c r="J17" s="39"/>
      <c r="K17" s="45"/>
      <c r="L17" s="45"/>
      <c r="M17" s="45"/>
      <c r="N17" s="45"/>
      <c r="O17" s="45"/>
    </row>
    <row r="18" spans="1:15">
      <c r="A18" s="75">
        <f t="shared" si="0"/>
        <v>5</v>
      </c>
      <c r="B18" s="69" t="s">
        <v>205</v>
      </c>
      <c r="C18" s="56" t="s">
        <v>16</v>
      </c>
      <c r="D18" s="36">
        <v>1422</v>
      </c>
      <c r="E18" s="45"/>
      <c r="F18" s="45"/>
      <c r="G18" s="45"/>
      <c r="H18" s="45"/>
      <c r="I18" s="45"/>
      <c r="J18" s="39"/>
      <c r="K18" s="45"/>
      <c r="L18" s="45"/>
      <c r="M18" s="45"/>
      <c r="N18" s="45"/>
      <c r="O18" s="45"/>
    </row>
    <row r="19" spans="1:15">
      <c r="A19" s="75">
        <f t="shared" si="0"/>
        <v>6</v>
      </c>
      <c r="B19" s="69" t="s">
        <v>82</v>
      </c>
      <c r="C19" s="56" t="s">
        <v>16</v>
      </c>
      <c r="D19" s="36">
        <v>1422</v>
      </c>
      <c r="E19" s="45"/>
      <c r="F19" s="45"/>
      <c r="G19" s="45"/>
      <c r="H19" s="45"/>
      <c r="I19" s="45"/>
      <c r="J19" s="39"/>
      <c r="K19" s="45"/>
      <c r="L19" s="45"/>
      <c r="M19" s="45"/>
      <c r="N19" s="45"/>
      <c r="O19" s="45"/>
    </row>
    <row r="20" spans="1:15">
      <c r="A20" s="75">
        <f t="shared" si="0"/>
        <v>7</v>
      </c>
      <c r="B20" s="69" t="s">
        <v>83</v>
      </c>
      <c r="C20" s="56" t="s">
        <v>37</v>
      </c>
      <c r="D20" s="36">
        <v>96</v>
      </c>
      <c r="E20" s="45"/>
      <c r="F20" s="45"/>
      <c r="G20" s="45"/>
      <c r="H20" s="45"/>
      <c r="I20" s="45"/>
      <c r="J20" s="39"/>
      <c r="K20" s="45"/>
      <c r="L20" s="45"/>
      <c r="M20" s="45"/>
      <c r="N20" s="45"/>
      <c r="O20" s="45"/>
    </row>
    <row r="21" spans="1:15">
      <c r="A21" s="75">
        <f t="shared" si="0"/>
        <v>8</v>
      </c>
      <c r="B21" s="69" t="s">
        <v>206</v>
      </c>
      <c r="C21" s="56" t="s">
        <v>37</v>
      </c>
      <c r="D21" s="36">
        <v>1</v>
      </c>
      <c r="E21" s="45"/>
      <c r="F21" s="45"/>
      <c r="G21" s="45"/>
      <c r="H21" s="45"/>
      <c r="I21" s="45"/>
      <c r="J21" s="39"/>
      <c r="K21" s="45"/>
      <c r="L21" s="45"/>
      <c r="M21" s="45"/>
      <c r="N21" s="45"/>
      <c r="O21" s="45"/>
    </row>
    <row r="22" spans="1:15">
      <c r="A22" s="75">
        <f t="shared" si="0"/>
        <v>9</v>
      </c>
      <c r="B22" s="69" t="s">
        <v>243</v>
      </c>
      <c r="C22" s="56" t="s">
        <v>37</v>
      </c>
      <c r="D22" s="36">
        <v>1</v>
      </c>
      <c r="E22" s="45"/>
      <c r="F22" s="45"/>
      <c r="G22" s="45"/>
      <c r="H22" s="45"/>
      <c r="I22" s="45"/>
      <c r="J22" s="39"/>
      <c r="K22" s="45"/>
      <c r="L22" s="45"/>
      <c r="M22" s="45"/>
      <c r="N22" s="45"/>
      <c r="O22" s="45"/>
    </row>
    <row r="23" spans="1:15">
      <c r="A23" s="75">
        <f t="shared" si="0"/>
        <v>10</v>
      </c>
      <c r="B23" s="69" t="s">
        <v>207</v>
      </c>
      <c r="C23" s="56" t="s">
        <v>37</v>
      </c>
      <c r="D23" s="36">
        <v>41</v>
      </c>
      <c r="E23" s="45"/>
      <c r="F23" s="45"/>
      <c r="G23" s="45"/>
      <c r="H23" s="45"/>
      <c r="I23" s="45"/>
      <c r="J23" s="39"/>
      <c r="K23" s="45"/>
      <c r="L23" s="45"/>
      <c r="M23" s="45"/>
      <c r="N23" s="45"/>
      <c r="O23" s="45"/>
    </row>
    <row r="24" spans="1:15" ht="24">
      <c r="A24" s="75">
        <f t="shared" si="0"/>
        <v>11</v>
      </c>
      <c r="B24" s="69" t="s">
        <v>244</v>
      </c>
      <c r="C24" s="56" t="s">
        <v>20</v>
      </c>
      <c r="D24" s="36">
        <v>3</v>
      </c>
      <c r="E24" s="45"/>
      <c r="F24" s="45"/>
      <c r="G24" s="45"/>
      <c r="H24" s="45"/>
      <c r="I24" s="45"/>
      <c r="J24" s="39"/>
      <c r="K24" s="45"/>
      <c r="L24" s="45"/>
      <c r="M24" s="45"/>
      <c r="N24" s="45"/>
      <c r="O24" s="45"/>
    </row>
    <row r="25" spans="1:15">
      <c r="A25" s="75">
        <f t="shared" si="0"/>
        <v>12</v>
      </c>
      <c r="B25" s="69" t="s">
        <v>208</v>
      </c>
      <c r="C25" s="56" t="s">
        <v>37</v>
      </c>
      <c r="D25" s="36">
        <v>44</v>
      </c>
      <c r="E25" s="45"/>
      <c r="F25" s="45"/>
      <c r="G25" s="45"/>
      <c r="H25" s="45"/>
      <c r="I25" s="45"/>
      <c r="J25" s="39"/>
      <c r="K25" s="45"/>
      <c r="L25" s="45"/>
      <c r="M25" s="45"/>
      <c r="N25" s="45"/>
      <c r="O25" s="45"/>
    </row>
    <row r="26" spans="1:15">
      <c r="A26" s="75">
        <f t="shared" si="0"/>
        <v>13</v>
      </c>
      <c r="B26" s="69" t="s">
        <v>209</v>
      </c>
      <c r="C26" s="56" t="s">
        <v>37</v>
      </c>
      <c r="D26" s="36">
        <v>59</v>
      </c>
      <c r="E26" s="45"/>
      <c r="F26" s="45"/>
      <c r="G26" s="45"/>
      <c r="H26" s="45"/>
      <c r="I26" s="45"/>
      <c r="J26" s="39"/>
      <c r="K26" s="45"/>
      <c r="L26" s="45"/>
      <c r="M26" s="45"/>
      <c r="N26" s="45"/>
      <c r="O26" s="45"/>
    </row>
    <row r="27" spans="1:15" ht="24">
      <c r="A27" s="75">
        <f t="shared" si="0"/>
        <v>14</v>
      </c>
      <c r="B27" s="69" t="s">
        <v>210</v>
      </c>
      <c r="C27" s="56" t="s">
        <v>37</v>
      </c>
      <c r="D27" s="36">
        <v>59</v>
      </c>
      <c r="E27" s="76"/>
      <c r="F27" s="45"/>
      <c r="G27" s="45"/>
      <c r="H27" s="46"/>
      <c r="I27" s="77"/>
      <c r="J27" s="39"/>
      <c r="K27" s="45"/>
      <c r="L27" s="45"/>
      <c r="M27" s="45"/>
      <c r="N27" s="45"/>
      <c r="O27" s="45"/>
    </row>
    <row r="28" spans="1:15">
      <c r="A28" s="75">
        <f t="shared" si="0"/>
        <v>15</v>
      </c>
      <c r="B28" s="69" t="s">
        <v>211</v>
      </c>
      <c r="C28" s="56" t="s">
        <v>37</v>
      </c>
      <c r="D28" s="36">
        <v>44</v>
      </c>
      <c r="E28" s="45"/>
      <c r="F28" s="45"/>
      <c r="G28" s="45"/>
      <c r="H28" s="45"/>
      <c r="I28" s="45"/>
      <c r="J28" s="39"/>
      <c r="K28" s="45"/>
      <c r="L28" s="45"/>
      <c r="M28" s="45"/>
      <c r="N28" s="45"/>
      <c r="O28" s="45"/>
    </row>
    <row r="29" spans="1:15">
      <c r="A29" s="75">
        <f t="shared" si="0"/>
        <v>16</v>
      </c>
      <c r="B29" s="69" t="s">
        <v>245</v>
      </c>
      <c r="C29" s="56" t="s">
        <v>37</v>
      </c>
      <c r="D29" s="36">
        <v>3</v>
      </c>
      <c r="E29" s="45"/>
      <c r="F29" s="45"/>
      <c r="G29" s="45"/>
      <c r="H29" s="45"/>
      <c r="I29" s="45"/>
      <c r="J29" s="39"/>
      <c r="K29" s="45"/>
      <c r="L29" s="45"/>
      <c r="M29" s="45"/>
      <c r="N29" s="45"/>
      <c r="O29" s="45"/>
    </row>
    <row r="30" spans="1:15">
      <c r="A30" s="75">
        <f t="shared" si="0"/>
        <v>17</v>
      </c>
      <c r="B30" s="69" t="s">
        <v>84</v>
      </c>
      <c r="C30" s="56" t="s">
        <v>16</v>
      </c>
      <c r="D30" s="36">
        <v>1422</v>
      </c>
      <c r="E30" s="45"/>
      <c r="F30" s="45"/>
      <c r="G30" s="45"/>
      <c r="H30" s="45"/>
      <c r="I30" s="45"/>
      <c r="J30" s="39"/>
      <c r="K30" s="45"/>
      <c r="L30" s="45"/>
      <c r="M30" s="45"/>
      <c r="N30" s="45"/>
      <c r="O30" s="45"/>
    </row>
    <row r="31" spans="1:15">
      <c r="A31" s="75">
        <f t="shared" si="0"/>
        <v>18</v>
      </c>
      <c r="B31" s="69" t="s">
        <v>85</v>
      </c>
      <c r="C31" s="56" t="s">
        <v>16</v>
      </c>
      <c r="D31" s="36">
        <v>1422</v>
      </c>
      <c r="E31" s="45"/>
      <c r="F31" s="45"/>
      <c r="G31" s="45"/>
      <c r="H31" s="45"/>
      <c r="I31" s="45"/>
      <c r="J31" s="39"/>
      <c r="K31" s="45"/>
      <c r="L31" s="45"/>
      <c r="M31" s="45"/>
      <c r="N31" s="45"/>
      <c r="O31" s="45"/>
    </row>
    <row r="32" spans="1:15" ht="36">
      <c r="A32" s="75">
        <f t="shared" si="0"/>
        <v>19</v>
      </c>
      <c r="B32" s="69" t="s">
        <v>386</v>
      </c>
      <c r="C32" s="56" t="s">
        <v>37</v>
      </c>
      <c r="D32" s="36">
        <v>19</v>
      </c>
      <c r="E32" s="76"/>
      <c r="F32" s="77"/>
      <c r="G32" s="77"/>
      <c r="H32" s="46"/>
      <c r="I32" s="77"/>
      <c r="J32" s="45"/>
      <c r="K32" s="78"/>
      <c r="L32" s="78"/>
      <c r="M32" s="78"/>
      <c r="N32" s="78"/>
      <c r="O32" s="45"/>
    </row>
    <row r="33" spans="1:15" ht="24">
      <c r="A33" s="75">
        <f t="shared" si="0"/>
        <v>20</v>
      </c>
      <c r="B33" s="69" t="s">
        <v>387</v>
      </c>
      <c r="C33" s="56" t="s">
        <v>37</v>
      </c>
      <c r="D33" s="36">
        <v>3</v>
      </c>
      <c r="E33" s="79"/>
      <c r="F33" s="77"/>
      <c r="G33" s="77"/>
      <c r="H33" s="46"/>
      <c r="I33" s="46"/>
      <c r="J33" s="45"/>
      <c r="K33" s="78"/>
      <c r="L33" s="78"/>
      <c r="M33" s="78"/>
      <c r="N33" s="78"/>
      <c r="O33" s="78"/>
    </row>
    <row r="34" spans="1:15">
      <c r="A34" s="138" t="s">
        <v>283</v>
      </c>
      <c r="B34" s="138"/>
      <c r="C34" s="138"/>
      <c r="D34" s="138"/>
      <c r="E34" s="138"/>
      <c r="F34" s="138"/>
      <c r="G34" s="138"/>
      <c r="H34" s="138"/>
      <c r="I34" s="138"/>
      <c r="J34" s="138"/>
      <c r="K34" s="138"/>
      <c r="L34" s="138"/>
      <c r="M34" s="138"/>
      <c r="N34" s="138"/>
      <c r="O34" s="138"/>
    </row>
    <row r="35" spans="1:15">
      <c r="A35" s="75">
        <f>A33+1</f>
        <v>21</v>
      </c>
      <c r="B35" s="74" t="s">
        <v>246</v>
      </c>
      <c r="C35" s="55" t="s">
        <v>16</v>
      </c>
      <c r="D35" s="52">
        <v>1569</v>
      </c>
      <c r="E35" s="45"/>
      <c r="F35" s="45"/>
      <c r="G35" s="45"/>
      <c r="H35" s="45"/>
      <c r="I35" s="45"/>
      <c r="J35" s="45"/>
      <c r="K35" s="45"/>
      <c r="L35" s="45"/>
      <c r="M35" s="45"/>
      <c r="N35" s="45"/>
      <c r="O35" s="45"/>
    </row>
    <row r="36" spans="1:15">
      <c r="A36" s="51">
        <f t="shared" ref="A36:A61" si="1">A35+1</f>
        <v>22</v>
      </c>
      <c r="B36" s="74" t="s">
        <v>247</v>
      </c>
      <c r="C36" s="55" t="s">
        <v>16</v>
      </c>
      <c r="D36" s="52">
        <v>650</v>
      </c>
      <c r="E36" s="45"/>
      <c r="F36" s="45"/>
      <c r="G36" s="45"/>
      <c r="H36" s="45"/>
      <c r="I36" s="45"/>
      <c r="J36" s="45"/>
      <c r="K36" s="45"/>
      <c r="L36" s="45"/>
      <c r="M36" s="45"/>
      <c r="N36" s="45"/>
      <c r="O36" s="45"/>
    </row>
    <row r="37" spans="1:15">
      <c r="A37" s="51">
        <f t="shared" si="1"/>
        <v>23</v>
      </c>
      <c r="B37" s="74" t="s">
        <v>248</v>
      </c>
      <c r="C37" s="55" t="s">
        <v>16</v>
      </c>
      <c r="D37" s="52">
        <v>24</v>
      </c>
      <c r="E37" s="45"/>
      <c r="F37" s="45"/>
      <c r="G37" s="45"/>
      <c r="H37" s="45"/>
      <c r="I37" s="45"/>
      <c r="J37" s="45"/>
      <c r="K37" s="45"/>
      <c r="L37" s="45"/>
      <c r="M37" s="45"/>
      <c r="N37" s="45"/>
      <c r="O37" s="45"/>
    </row>
    <row r="38" spans="1:15">
      <c r="A38" s="51">
        <f t="shared" si="1"/>
        <v>24</v>
      </c>
      <c r="B38" s="74" t="s">
        <v>212</v>
      </c>
      <c r="C38" s="55" t="s">
        <v>16</v>
      </c>
      <c r="D38" s="52">
        <v>1422</v>
      </c>
      <c r="E38" s="45"/>
      <c r="F38" s="45"/>
      <c r="G38" s="45"/>
      <c r="H38" s="45"/>
      <c r="I38" s="45"/>
      <c r="J38" s="45"/>
      <c r="K38" s="45"/>
      <c r="L38" s="45"/>
      <c r="M38" s="45"/>
      <c r="N38" s="45"/>
      <c r="O38" s="45"/>
    </row>
    <row r="39" spans="1:15" ht="24">
      <c r="A39" s="51">
        <f t="shared" si="1"/>
        <v>25</v>
      </c>
      <c r="B39" s="74" t="s">
        <v>304</v>
      </c>
      <c r="C39" s="55" t="s">
        <v>16</v>
      </c>
      <c r="D39" s="52">
        <v>1291</v>
      </c>
      <c r="E39" s="45"/>
      <c r="F39" s="45"/>
      <c r="G39" s="45"/>
      <c r="H39" s="45"/>
      <c r="I39" s="45"/>
      <c r="J39" s="45"/>
      <c r="K39" s="45"/>
      <c r="L39" s="45"/>
      <c r="M39" s="45"/>
      <c r="N39" s="45"/>
      <c r="O39" s="45"/>
    </row>
    <row r="40" spans="1:15" ht="28.5" customHeight="1">
      <c r="A40" s="51">
        <f t="shared" si="1"/>
        <v>26</v>
      </c>
      <c r="B40" s="74" t="s">
        <v>305</v>
      </c>
      <c r="C40" s="55" t="s">
        <v>16</v>
      </c>
      <c r="D40" s="52">
        <v>131</v>
      </c>
      <c r="E40" s="45"/>
      <c r="F40" s="45"/>
      <c r="G40" s="45"/>
      <c r="H40" s="45"/>
      <c r="I40" s="45"/>
      <c r="J40" s="45"/>
      <c r="K40" s="45"/>
      <c r="L40" s="45"/>
      <c r="M40" s="45"/>
      <c r="N40" s="45"/>
      <c r="O40" s="45"/>
    </row>
    <row r="41" spans="1:15">
      <c r="A41" s="51">
        <f t="shared" si="1"/>
        <v>27</v>
      </c>
      <c r="B41" s="74" t="s">
        <v>249</v>
      </c>
      <c r="C41" s="55" t="s">
        <v>37</v>
      </c>
      <c r="D41" s="52">
        <v>106</v>
      </c>
      <c r="E41" s="45"/>
      <c r="F41" s="45"/>
      <c r="G41" s="45"/>
      <c r="H41" s="45"/>
      <c r="I41" s="45"/>
      <c r="J41" s="45"/>
      <c r="K41" s="45"/>
      <c r="L41" s="45"/>
      <c r="M41" s="45"/>
      <c r="N41" s="45"/>
      <c r="O41" s="45"/>
    </row>
    <row r="42" spans="1:15" ht="24">
      <c r="A42" s="51">
        <f t="shared" si="1"/>
        <v>28</v>
      </c>
      <c r="B42" s="74" t="s">
        <v>250</v>
      </c>
      <c r="C42" s="55" t="s">
        <v>37</v>
      </c>
      <c r="D42" s="52">
        <v>1</v>
      </c>
      <c r="E42" s="45"/>
      <c r="F42" s="45"/>
      <c r="G42" s="45"/>
      <c r="H42" s="45"/>
      <c r="I42" s="45"/>
      <c r="J42" s="45"/>
      <c r="K42" s="45"/>
      <c r="L42" s="45"/>
      <c r="M42" s="45"/>
      <c r="N42" s="45"/>
      <c r="O42" s="45"/>
    </row>
    <row r="43" spans="1:15" ht="24">
      <c r="A43" s="51">
        <f t="shared" si="1"/>
        <v>29</v>
      </c>
      <c r="B43" s="74" t="s">
        <v>251</v>
      </c>
      <c r="C43" s="55" t="s">
        <v>37</v>
      </c>
      <c r="D43" s="52">
        <v>1</v>
      </c>
      <c r="E43" s="45"/>
      <c r="F43" s="45"/>
      <c r="G43" s="45"/>
      <c r="H43" s="45"/>
      <c r="I43" s="45"/>
      <c r="J43" s="45"/>
      <c r="K43" s="45"/>
      <c r="L43" s="45"/>
      <c r="M43" s="45"/>
      <c r="N43" s="45"/>
      <c r="O43" s="45"/>
    </row>
    <row r="44" spans="1:15" ht="17.25" customHeight="1">
      <c r="A44" s="51">
        <f t="shared" si="1"/>
        <v>30</v>
      </c>
      <c r="B44" s="74" t="s">
        <v>252</v>
      </c>
      <c r="C44" s="55" t="s">
        <v>37</v>
      </c>
      <c r="D44" s="52">
        <v>44</v>
      </c>
      <c r="E44" s="45"/>
      <c r="F44" s="45"/>
      <c r="G44" s="45"/>
      <c r="H44" s="45"/>
      <c r="I44" s="45"/>
      <c r="J44" s="45"/>
      <c r="K44" s="45"/>
      <c r="L44" s="45"/>
      <c r="M44" s="45"/>
      <c r="N44" s="45"/>
      <c r="O44" s="45"/>
    </row>
    <row r="45" spans="1:15">
      <c r="A45" s="51">
        <f t="shared" si="1"/>
        <v>31</v>
      </c>
      <c r="B45" s="74" t="s">
        <v>253</v>
      </c>
      <c r="C45" s="55" t="s">
        <v>37</v>
      </c>
      <c r="D45" s="52">
        <v>44</v>
      </c>
      <c r="E45" s="45"/>
      <c r="F45" s="45"/>
      <c r="G45" s="45"/>
      <c r="H45" s="45"/>
      <c r="I45" s="45"/>
      <c r="J45" s="45"/>
      <c r="K45" s="45"/>
      <c r="L45" s="45"/>
      <c r="M45" s="45"/>
      <c r="N45" s="45"/>
      <c r="O45" s="45"/>
    </row>
    <row r="46" spans="1:15">
      <c r="A46" s="51">
        <f t="shared" si="1"/>
        <v>32</v>
      </c>
      <c r="B46" s="74" t="s">
        <v>254</v>
      </c>
      <c r="C46" s="55" t="s">
        <v>37</v>
      </c>
      <c r="D46" s="52">
        <v>61</v>
      </c>
      <c r="E46" s="45"/>
      <c r="F46" s="45"/>
      <c r="G46" s="45"/>
      <c r="H46" s="45"/>
      <c r="I46" s="45"/>
      <c r="J46" s="45"/>
      <c r="K46" s="45"/>
      <c r="L46" s="45"/>
      <c r="M46" s="45"/>
      <c r="N46" s="45"/>
      <c r="O46" s="45"/>
    </row>
    <row r="47" spans="1:15" ht="24">
      <c r="A47" s="51">
        <f t="shared" si="1"/>
        <v>33</v>
      </c>
      <c r="B47" s="74" t="s">
        <v>255</v>
      </c>
      <c r="C47" s="55" t="s">
        <v>20</v>
      </c>
      <c r="D47" s="52">
        <v>1</v>
      </c>
      <c r="E47" s="45"/>
      <c r="F47" s="45"/>
      <c r="G47" s="45"/>
      <c r="H47" s="45"/>
      <c r="I47" s="45"/>
      <c r="J47" s="45"/>
      <c r="K47" s="45"/>
      <c r="L47" s="45"/>
      <c r="M47" s="45"/>
      <c r="N47" s="45"/>
      <c r="O47" s="45"/>
    </row>
    <row r="48" spans="1:15" ht="24">
      <c r="A48" s="51">
        <f t="shared" si="1"/>
        <v>34</v>
      </c>
      <c r="B48" s="74" t="s">
        <v>256</v>
      </c>
      <c r="C48" s="55" t="s">
        <v>20</v>
      </c>
      <c r="D48" s="52">
        <v>1</v>
      </c>
      <c r="E48" s="45"/>
      <c r="F48" s="45"/>
      <c r="G48" s="45"/>
      <c r="H48" s="45"/>
      <c r="I48" s="45"/>
      <c r="J48" s="45"/>
      <c r="K48" s="45"/>
      <c r="L48" s="45"/>
      <c r="M48" s="45"/>
      <c r="N48" s="45"/>
      <c r="O48" s="45"/>
    </row>
    <row r="49" spans="1:18" ht="24">
      <c r="A49" s="51">
        <f t="shared" si="1"/>
        <v>35</v>
      </c>
      <c r="B49" s="74" t="s">
        <v>257</v>
      </c>
      <c r="C49" s="55" t="s">
        <v>20</v>
      </c>
      <c r="D49" s="52">
        <v>1</v>
      </c>
      <c r="E49" s="45"/>
      <c r="F49" s="45"/>
      <c r="G49" s="45"/>
      <c r="H49" s="45"/>
      <c r="I49" s="45"/>
      <c r="J49" s="45"/>
      <c r="K49" s="45"/>
      <c r="L49" s="45"/>
      <c r="M49" s="45"/>
      <c r="N49" s="45"/>
      <c r="O49" s="45"/>
    </row>
    <row r="50" spans="1:18" ht="36">
      <c r="A50" s="51">
        <f t="shared" si="1"/>
        <v>36</v>
      </c>
      <c r="B50" s="74" t="s">
        <v>306</v>
      </c>
      <c r="C50" s="55" t="s">
        <v>37</v>
      </c>
      <c r="D50" s="52">
        <v>22</v>
      </c>
      <c r="E50" s="45"/>
      <c r="F50" s="45"/>
      <c r="G50" s="45"/>
      <c r="H50" s="45"/>
      <c r="I50" s="45"/>
      <c r="J50" s="45"/>
      <c r="K50" s="45"/>
      <c r="L50" s="45"/>
      <c r="M50" s="45"/>
      <c r="N50" s="45"/>
      <c r="O50" s="45"/>
    </row>
    <row r="51" spans="1:18" ht="36">
      <c r="A51" s="51">
        <f t="shared" si="1"/>
        <v>37</v>
      </c>
      <c r="B51" s="74" t="s">
        <v>307</v>
      </c>
      <c r="C51" s="55" t="s">
        <v>37</v>
      </c>
      <c r="D51" s="52">
        <v>19</v>
      </c>
      <c r="E51" s="45"/>
      <c r="F51" s="45"/>
      <c r="G51" s="45"/>
      <c r="H51" s="45"/>
      <c r="I51" s="45"/>
      <c r="J51" s="45"/>
      <c r="K51" s="45"/>
      <c r="L51" s="45"/>
      <c r="M51" s="45"/>
      <c r="N51" s="45"/>
      <c r="O51" s="45"/>
    </row>
    <row r="52" spans="1:18" ht="36">
      <c r="A52" s="51">
        <f t="shared" si="1"/>
        <v>38</v>
      </c>
      <c r="B52" s="74" t="s">
        <v>308</v>
      </c>
      <c r="C52" s="55" t="s">
        <v>37</v>
      </c>
      <c r="D52" s="52">
        <v>3</v>
      </c>
      <c r="E52" s="45"/>
      <c r="F52" s="45"/>
      <c r="G52" s="45"/>
      <c r="H52" s="45"/>
      <c r="I52" s="45"/>
      <c r="J52" s="45"/>
      <c r="K52" s="45"/>
      <c r="L52" s="45"/>
      <c r="M52" s="45"/>
      <c r="N52" s="45"/>
      <c r="O52" s="45"/>
    </row>
    <row r="53" spans="1:18" ht="24">
      <c r="A53" s="51">
        <f t="shared" si="1"/>
        <v>39</v>
      </c>
      <c r="B53" s="74" t="s">
        <v>309</v>
      </c>
      <c r="C53" s="55" t="s">
        <v>37</v>
      </c>
      <c r="D53" s="52">
        <v>44</v>
      </c>
      <c r="E53" s="45"/>
      <c r="F53" s="45"/>
      <c r="G53" s="45"/>
      <c r="H53" s="45"/>
      <c r="I53" s="45"/>
      <c r="J53" s="45"/>
      <c r="K53" s="45"/>
      <c r="L53" s="45"/>
      <c r="M53" s="45"/>
      <c r="N53" s="45"/>
      <c r="O53" s="45"/>
    </row>
    <row r="54" spans="1:18" ht="24">
      <c r="A54" s="51">
        <f t="shared" si="1"/>
        <v>40</v>
      </c>
      <c r="B54" s="74" t="s">
        <v>310</v>
      </c>
      <c r="C54" s="55" t="s">
        <v>37</v>
      </c>
      <c r="D54" s="52">
        <v>13</v>
      </c>
      <c r="E54" s="45"/>
      <c r="F54" s="45"/>
      <c r="G54" s="45"/>
      <c r="H54" s="45"/>
      <c r="I54" s="45"/>
      <c r="J54" s="45"/>
      <c r="K54" s="45"/>
      <c r="L54" s="45"/>
      <c r="M54" s="45"/>
      <c r="N54" s="45"/>
      <c r="O54" s="45"/>
    </row>
    <row r="55" spans="1:18" ht="24">
      <c r="A55" s="51">
        <f t="shared" si="1"/>
        <v>41</v>
      </c>
      <c r="B55" s="74" t="s">
        <v>258</v>
      </c>
      <c r="C55" s="55" t="s">
        <v>37</v>
      </c>
      <c r="D55" s="52">
        <v>22</v>
      </c>
      <c r="E55" s="45"/>
      <c r="F55" s="45"/>
      <c r="G55" s="45"/>
      <c r="H55" s="45"/>
      <c r="I55" s="45"/>
      <c r="J55" s="45"/>
      <c r="K55" s="45"/>
      <c r="L55" s="45"/>
      <c r="M55" s="45"/>
      <c r="N55" s="45"/>
      <c r="O55" s="45"/>
    </row>
    <row r="56" spans="1:18" ht="24">
      <c r="A56" s="51">
        <f t="shared" si="1"/>
        <v>42</v>
      </c>
      <c r="B56" s="74" t="s">
        <v>259</v>
      </c>
      <c r="C56" s="55" t="s">
        <v>37</v>
      </c>
      <c r="D56" s="52">
        <v>19</v>
      </c>
      <c r="E56" s="45"/>
      <c r="F56" s="45"/>
      <c r="G56" s="45"/>
      <c r="H56" s="45"/>
      <c r="I56" s="45"/>
      <c r="J56" s="45"/>
      <c r="K56" s="45"/>
      <c r="L56" s="45"/>
      <c r="M56" s="45"/>
      <c r="N56" s="45"/>
      <c r="O56" s="45"/>
    </row>
    <row r="57" spans="1:18" ht="24">
      <c r="A57" s="51">
        <f t="shared" si="1"/>
        <v>43</v>
      </c>
      <c r="B57" s="74" t="s">
        <v>260</v>
      </c>
      <c r="C57" s="55" t="s">
        <v>20</v>
      </c>
      <c r="D57" s="52">
        <v>3</v>
      </c>
      <c r="E57" s="45"/>
      <c r="F57" s="45"/>
      <c r="G57" s="45"/>
      <c r="H57" s="45"/>
      <c r="I57" s="45"/>
      <c r="J57" s="45"/>
      <c r="K57" s="45"/>
      <c r="L57" s="45"/>
      <c r="M57" s="45"/>
      <c r="N57" s="45"/>
      <c r="O57" s="45"/>
    </row>
    <row r="58" spans="1:18">
      <c r="A58" s="51">
        <f t="shared" si="1"/>
        <v>44</v>
      </c>
      <c r="B58" s="74" t="s">
        <v>311</v>
      </c>
      <c r="C58" s="55" t="s">
        <v>37</v>
      </c>
      <c r="D58" s="52">
        <v>22</v>
      </c>
      <c r="E58" s="45"/>
      <c r="F58" s="45"/>
      <c r="G58" s="45"/>
      <c r="H58" s="45"/>
      <c r="I58" s="45"/>
      <c r="J58" s="45"/>
      <c r="K58" s="45"/>
      <c r="L58" s="45"/>
      <c r="M58" s="45"/>
      <c r="N58" s="45"/>
      <c r="O58" s="45"/>
    </row>
    <row r="59" spans="1:18">
      <c r="A59" s="51">
        <f t="shared" si="1"/>
        <v>45</v>
      </c>
      <c r="B59" s="74" t="s">
        <v>312</v>
      </c>
      <c r="C59" s="55" t="s">
        <v>37</v>
      </c>
      <c r="D59" s="52">
        <v>10</v>
      </c>
      <c r="E59" s="45"/>
      <c r="F59" s="45"/>
      <c r="G59" s="45"/>
      <c r="H59" s="45"/>
      <c r="I59" s="45"/>
      <c r="J59" s="45"/>
      <c r="K59" s="45"/>
      <c r="L59" s="45"/>
      <c r="M59" s="45"/>
      <c r="N59" s="45"/>
      <c r="O59" s="45"/>
    </row>
    <row r="60" spans="1:18">
      <c r="A60" s="51">
        <f t="shared" si="1"/>
        <v>46</v>
      </c>
      <c r="B60" s="74" t="s">
        <v>313</v>
      </c>
      <c r="C60" s="55" t="s">
        <v>37</v>
      </c>
      <c r="D60" s="52">
        <v>25</v>
      </c>
      <c r="E60" s="45"/>
      <c r="F60" s="45"/>
      <c r="G60" s="45"/>
      <c r="H60" s="45"/>
      <c r="I60" s="45"/>
      <c r="J60" s="45"/>
      <c r="K60" s="45"/>
      <c r="L60" s="45"/>
      <c r="M60" s="45"/>
      <c r="N60" s="45"/>
      <c r="O60" s="45"/>
    </row>
    <row r="61" spans="1:18">
      <c r="A61" s="51">
        <f t="shared" si="1"/>
        <v>47</v>
      </c>
      <c r="B61" s="74" t="s">
        <v>314</v>
      </c>
      <c r="C61" s="55" t="s">
        <v>37</v>
      </c>
      <c r="D61" s="52">
        <v>2</v>
      </c>
      <c r="E61" s="45"/>
      <c r="F61" s="45"/>
      <c r="G61" s="45"/>
      <c r="H61" s="45"/>
      <c r="I61" s="45"/>
      <c r="J61" s="45"/>
      <c r="K61" s="45"/>
      <c r="L61" s="45"/>
      <c r="M61" s="45"/>
      <c r="N61" s="45"/>
      <c r="O61" s="45"/>
    </row>
    <row r="62" spans="1:18">
      <c r="A62" s="138" t="s">
        <v>285</v>
      </c>
      <c r="B62" s="138"/>
      <c r="C62" s="138"/>
      <c r="D62" s="138"/>
      <c r="E62" s="138"/>
      <c r="F62" s="138"/>
      <c r="G62" s="138"/>
      <c r="H62" s="138"/>
      <c r="I62" s="138"/>
      <c r="J62" s="138"/>
      <c r="K62" s="138"/>
      <c r="L62" s="138"/>
      <c r="M62" s="138"/>
      <c r="N62" s="138"/>
      <c r="O62" s="138"/>
    </row>
    <row r="63" spans="1:18" s="19" customFormat="1" ht="12">
      <c r="A63" s="51">
        <f>A61+1</f>
        <v>48</v>
      </c>
      <c r="B63" s="69" t="s">
        <v>203</v>
      </c>
      <c r="C63" s="56" t="s">
        <v>16</v>
      </c>
      <c r="D63" s="36">
        <v>573</v>
      </c>
      <c r="E63" s="45"/>
      <c r="F63" s="45"/>
      <c r="G63" s="45"/>
      <c r="H63" s="45"/>
      <c r="I63" s="45"/>
      <c r="J63" s="39"/>
      <c r="K63" s="45"/>
      <c r="L63" s="45"/>
      <c r="M63" s="45"/>
      <c r="N63" s="45"/>
      <c r="O63" s="45"/>
      <c r="R63" s="80"/>
    </row>
    <row r="64" spans="1:18" s="19" customFormat="1" ht="12">
      <c r="A64" s="75">
        <f>A63+1</f>
        <v>49</v>
      </c>
      <c r="B64" s="69" t="s">
        <v>82</v>
      </c>
      <c r="C64" s="56" t="s">
        <v>16</v>
      </c>
      <c r="D64" s="36">
        <v>573</v>
      </c>
      <c r="E64" s="45"/>
      <c r="F64" s="45"/>
      <c r="G64" s="45"/>
      <c r="H64" s="45"/>
      <c r="I64" s="45"/>
      <c r="J64" s="39"/>
      <c r="K64" s="45"/>
      <c r="L64" s="45"/>
      <c r="M64" s="45"/>
      <c r="N64" s="45"/>
      <c r="O64" s="45"/>
    </row>
    <row r="65" spans="1:15" s="19" customFormat="1" ht="12" customHeight="1">
      <c r="A65" s="138" t="s">
        <v>286</v>
      </c>
      <c r="B65" s="138"/>
      <c r="C65" s="138"/>
      <c r="D65" s="138"/>
      <c r="E65" s="138"/>
      <c r="F65" s="138"/>
      <c r="G65" s="138"/>
      <c r="H65" s="138"/>
      <c r="I65" s="138"/>
      <c r="J65" s="138"/>
      <c r="K65" s="138"/>
      <c r="L65" s="138"/>
      <c r="M65" s="138"/>
      <c r="N65" s="138"/>
      <c r="O65" s="138"/>
    </row>
    <row r="66" spans="1:15" s="53" customFormat="1" ht="12">
      <c r="A66" s="51">
        <f>A64+1</f>
        <v>50</v>
      </c>
      <c r="B66" s="74" t="s">
        <v>212</v>
      </c>
      <c r="C66" s="55" t="s">
        <v>16</v>
      </c>
      <c r="D66" s="36">
        <v>573</v>
      </c>
      <c r="E66" s="45"/>
      <c r="F66" s="45"/>
      <c r="G66" s="45"/>
      <c r="H66" s="45"/>
      <c r="I66" s="45"/>
      <c r="J66" s="45"/>
      <c r="K66" s="45"/>
      <c r="L66" s="45"/>
      <c r="M66" s="45"/>
      <c r="N66" s="45"/>
      <c r="O66" s="45"/>
    </row>
    <row r="67" spans="1:15" s="53" customFormat="1" ht="24">
      <c r="A67" s="51">
        <f t="shared" ref="A67" si="2">A66+1</f>
        <v>51</v>
      </c>
      <c r="B67" s="74" t="s">
        <v>315</v>
      </c>
      <c r="C67" s="55" t="s">
        <v>16</v>
      </c>
      <c r="D67" s="36">
        <v>573</v>
      </c>
      <c r="E67" s="45"/>
      <c r="F67" s="45"/>
      <c r="G67" s="45"/>
      <c r="H67" s="45"/>
      <c r="I67" s="45"/>
      <c r="J67" s="45"/>
      <c r="K67" s="45"/>
      <c r="L67" s="45"/>
      <c r="M67" s="45"/>
      <c r="N67" s="45"/>
      <c r="O67" s="45"/>
    </row>
    <row r="68" spans="1:15" s="19" customFormat="1" ht="11.25" customHeight="1">
      <c r="A68" s="57" t="s">
        <v>22</v>
      </c>
      <c r="B68" s="122" t="s">
        <v>225</v>
      </c>
      <c r="C68" s="122"/>
      <c r="D68" s="122"/>
      <c r="E68" s="122"/>
      <c r="F68" s="122"/>
      <c r="G68" s="122"/>
      <c r="H68" s="122"/>
      <c r="I68" s="122"/>
      <c r="J68" s="122"/>
      <c r="K68" s="58"/>
      <c r="L68" s="58"/>
      <c r="M68" s="58"/>
      <c r="N68" s="58"/>
      <c r="O68" s="58"/>
    </row>
    <row r="69" spans="1:15">
      <c r="A69" s="3" t="s">
        <v>34</v>
      </c>
      <c r="B69" s="1"/>
      <c r="C69" s="2"/>
      <c r="D69" s="13"/>
      <c r="E69" s="14"/>
      <c r="F69" s="14"/>
      <c r="G69" s="14"/>
      <c r="H69" s="15"/>
      <c r="I69" s="15"/>
      <c r="J69" s="16"/>
      <c r="K69" s="16"/>
      <c r="L69" s="59"/>
      <c r="M69" s="59"/>
      <c r="N69" s="59"/>
      <c r="O69" s="59"/>
    </row>
    <row r="70" spans="1:15">
      <c r="A70" s="3"/>
      <c r="B70" s="113" t="s">
        <v>292</v>
      </c>
      <c r="C70" s="113"/>
      <c r="D70" s="113"/>
      <c r="E70" s="113"/>
      <c r="F70" s="113"/>
      <c r="G70" s="113"/>
      <c r="H70" s="113"/>
      <c r="I70" s="113"/>
      <c r="J70" s="113"/>
      <c r="K70" s="113"/>
      <c r="L70" s="113"/>
      <c r="M70" s="113"/>
      <c r="N70" s="113"/>
      <c r="O70" s="113"/>
    </row>
    <row r="71" spans="1:15">
      <c r="A71" s="60"/>
      <c r="B71" s="61"/>
      <c r="C71" s="120"/>
      <c r="D71" s="120"/>
      <c r="E71" s="120"/>
      <c r="F71" s="120"/>
      <c r="G71" s="120"/>
      <c r="H71" s="120"/>
      <c r="I71" s="120"/>
      <c r="J71" s="120"/>
      <c r="K71" s="120"/>
      <c r="L71" s="62"/>
      <c r="M71" s="121"/>
      <c r="N71" s="121"/>
      <c r="O71" s="121"/>
    </row>
  </sheetData>
  <mergeCells count="29">
    <mergeCell ref="A65:O65"/>
    <mergeCell ref="B68:J68"/>
    <mergeCell ref="B70:O70"/>
    <mergeCell ref="C71:E71"/>
    <mergeCell ref="F71:K71"/>
    <mergeCell ref="M71:O71"/>
    <mergeCell ref="A62:O62"/>
    <mergeCell ref="A6:B6"/>
    <mergeCell ref="C6:O6"/>
    <mergeCell ref="A7:B7"/>
    <mergeCell ref="C7:O7"/>
    <mergeCell ref="N8:O8"/>
    <mergeCell ref="N9:O9"/>
    <mergeCell ref="N10:O10"/>
    <mergeCell ref="A11:A12"/>
    <mergeCell ref="B11:B12"/>
    <mergeCell ref="E11:J11"/>
    <mergeCell ref="K11:O11"/>
    <mergeCell ref="A13:O13"/>
    <mergeCell ref="A34:O34"/>
    <mergeCell ref="C11:C12"/>
    <mergeCell ref="D11:D12"/>
    <mergeCell ref="A5:B5"/>
    <mergeCell ref="C5:O5"/>
    <mergeCell ref="A1:O1"/>
    <mergeCell ref="A2:O2"/>
    <mergeCell ref="A3:O3"/>
    <mergeCell ref="A4:B4"/>
    <mergeCell ref="C4:O4"/>
  </mergeCells>
  <printOptions horizontalCentered="1"/>
  <pageMargins left="0.78740157480314965" right="0.78740157480314965" top="0.78740157480314965" bottom="0.39370078740157483" header="0.19685039370078741" footer="0.19685039370078741"/>
  <pageSetup paperSize="9" firstPageNumber="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33"/>
  <sheetViews>
    <sheetView view="pageBreakPreview" zoomScaleNormal="100" zoomScaleSheetLayoutView="100" workbookViewId="0">
      <selection activeCell="C8" sqref="C8"/>
    </sheetView>
  </sheetViews>
  <sheetFormatPr defaultColWidth="9.140625" defaultRowHeight="12.75"/>
  <cols>
    <col min="1" max="1" width="4.85546875" style="63" customWidth="1"/>
    <col min="2" max="2" width="32.42578125" style="64" customWidth="1"/>
    <col min="3" max="3" width="6.140625" style="65" customWidth="1"/>
    <col min="4" max="4" width="8.42578125" style="66" customWidth="1"/>
    <col min="5" max="5" width="6.42578125" style="65" customWidth="1"/>
    <col min="6" max="6" width="6.28515625" style="65" customWidth="1"/>
    <col min="7" max="7" width="6.42578125" style="65" customWidth="1"/>
    <col min="8" max="8" width="7.28515625" style="65" customWidth="1"/>
    <col min="9" max="9" width="6.140625" style="65" customWidth="1"/>
    <col min="10" max="10" width="7.28515625" style="65" customWidth="1"/>
    <col min="11" max="11" width="7" style="65" customWidth="1"/>
    <col min="12" max="12" width="7.28515625" style="65" customWidth="1"/>
    <col min="13" max="13" width="7.42578125" style="65" customWidth="1"/>
    <col min="14" max="15" width="7.7109375" style="65" customWidth="1"/>
    <col min="16" max="16384" width="9.140625" style="32"/>
  </cols>
  <sheetData>
    <row r="1" spans="1:18" s="19" customFormat="1" ht="15.75">
      <c r="A1" s="133" t="s">
        <v>213</v>
      </c>
      <c r="B1" s="133"/>
      <c r="C1" s="133"/>
      <c r="D1" s="133"/>
      <c r="E1" s="133"/>
      <c r="F1" s="133"/>
      <c r="G1" s="133"/>
      <c r="H1" s="133"/>
      <c r="I1" s="133"/>
      <c r="J1" s="133"/>
      <c r="K1" s="133"/>
      <c r="L1" s="133"/>
      <c r="M1" s="133"/>
      <c r="N1" s="133"/>
      <c r="O1" s="133"/>
    </row>
    <row r="2" spans="1:18" s="19" customFormat="1" ht="15" customHeight="1">
      <c r="A2" s="134" t="s">
        <v>299</v>
      </c>
      <c r="B2" s="134"/>
      <c r="C2" s="134"/>
      <c r="D2" s="134"/>
      <c r="E2" s="134"/>
      <c r="F2" s="134"/>
      <c r="G2" s="134"/>
      <c r="H2" s="134"/>
      <c r="I2" s="134"/>
      <c r="J2" s="134"/>
      <c r="K2" s="134"/>
      <c r="L2" s="134"/>
      <c r="M2" s="134"/>
      <c r="N2" s="134"/>
      <c r="O2" s="134"/>
    </row>
    <row r="3" spans="1:18" s="19" customFormat="1" ht="11.25">
      <c r="A3" s="135" t="s">
        <v>0</v>
      </c>
      <c r="B3" s="135"/>
      <c r="C3" s="135"/>
      <c r="D3" s="135"/>
      <c r="E3" s="135"/>
      <c r="F3" s="135"/>
      <c r="G3" s="135"/>
      <c r="H3" s="135"/>
      <c r="I3" s="135"/>
      <c r="J3" s="135"/>
      <c r="K3" s="135"/>
      <c r="L3" s="135"/>
      <c r="M3" s="135"/>
      <c r="N3" s="135"/>
      <c r="O3" s="135"/>
    </row>
    <row r="4" spans="1:18" s="19" customFormat="1" ht="17.100000000000001" customHeight="1">
      <c r="A4" s="131" t="s">
        <v>23</v>
      </c>
      <c r="B4" s="131"/>
      <c r="C4" s="132" t="s">
        <v>214</v>
      </c>
      <c r="D4" s="132"/>
      <c r="E4" s="132"/>
      <c r="F4" s="132"/>
      <c r="G4" s="132"/>
      <c r="H4" s="132"/>
      <c r="I4" s="132"/>
      <c r="J4" s="132"/>
      <c r="K4" s="132"/>
      <c r="L4" s="132"/>
      <c r="M4" s="132"/>
      <c r="N4" s="132"/>
      <c r="O4" s="132"/>
    </row>
    <row r="5" spans="1:18" s="19" customFormat="1" ht="17.100000000000001" customHeight="1">
      <c r="A5" s="131" t="s">
        <v>21</v>
      </c>
      <c r="B5" s="131"/>
      <c r="C5" s="132" t="s">
        <v>214</v>
      </c>
      <c r="D5" s="132"/>
      <c r="E5" s="132"/>
      <c r="F5" s="132"/>
      <c r="G5" s="132"/>
      <c r="H5" s="132"/>
      <c r="I5" s="132"/>
      <c r="J5" s="132"/>
      <c r="K5" s="132"/>
      <c r="L5" s="132"/>
      <c r="M5" s="132"/>
      <c r="N5" s="132"/>
      <c r="O5" s="132"/>
    </row>
    <row r="6" spans="1:18" s="19" customFormat="1" ht="17.100000000000001" customHeight="1">
      <c r="A6" s="131" t="s">
        <v>24</v>
      </c>
      <c r="B6" s="131"/>
      <c r="C6" s="132" t="s">
        <v>86</v>
      </c>
      <c r="D6" s="132"/>
      <c r="E6" s="132"/>
      <c r="F6" s="132"/>
      <c r="G6" s="132"/>
      <c r="H6" s="132"/>
      <c r="I6" s="132"/>
      <c r="J6" s="132"/>
      <c r="K6" s="132"/>
      <c r="L6" s="132"/>
      <c r="M6" s="132"/>
      <c r="N6" s="132"/>
      <c r="O6" s="132"/>
    </row>
    <row r="7" spans="1:18" s="19" customFormat="1" ht="17.100000000000001" customHeight="1">
      <c r="A7" s="131" t="s">
        <v>287</v>
      </c>
      <c r="B7" s="131"/>
      <c r="C7" s="109" t="s">
        <v>393</v>
      </c>
      <c r="D7" s="109"/>
      <c r="E7" s="109"/>
      <c r="F7" s="109"/>
      <c r="G7" s="109"/>
      <c r="H7" s="109"/>
      <c r="I7" s="109"/>
      <c r="J7" s="109"/>
      <c r="K7" s="109"/>
      <c r="L7" s="109"/>
      <c r="M7" s="109"/>
      <c r="N7" s="109"/>
      <c r="O7" s="109"/>
    </row>
    <row r="8" spans="1:18" s="19" customFormat="1" ht="15">
      <c r="A8" s="20"/>
      <c r="B8" s="20"/>
      <c r="C8" s="20"/>
      <c r="D8" s="20"/>
      <c r="E8" s="20"/>
      <c r="F8" s="20"/>
      <c r="G8" s="20"/>
      <c r="H8" s="20"/>
      <c r="I8" s="20"/>
      <c r="J8" s="20"/>
      <c r="K8" s="20"/>
      <c r="L8" s="21" t="s">
        <v>1</v>
      </c>
      <c r="M8" s="21"/>
      <c r="N8" s="109"/>
      <c r="O8" s="109"/>
    </row>
    <row r="9" spans="1:18" s="19" customFormat="1" ht="8.25" customHeight="1">
      <c r="B9" s="22"/>
      <c r="D9" s="23"/>
      <c r="E9" s="24"/>
      <c r="F9" s="25"/>
      <c r="G9" s="25"/>
      <c r="H9" s="25"/>
      <c r="I9" s="25"/>
      <c r="J9" s="25"/>
      <c r="K9" s="25"/>
      <c r="L9" s="21"/>
      <c r="M9" s="21"/>
      <c r="N9" s="109"/>
      <c r="O9" s="109"/>
    </row>
    <row r="10" spans="1:18" s="19" customFormat="1" ht="15">
      <c r="A10" s="26"/>
      <c r="B10" s="26"/>
      <c r="C10" s="27"/>
      <c r="D10" s="28"/>
      <c r="E10" s="29"/>
      <c r="F10" s="29"/>
      <c r="G10" s="29"/>
      <c r="H10" s="29"/>
      <c r="I10" s="29"/>
      <c r="J10" s="29"/>
      <c r="K10" s="29"/>
      <c r="L10" s="30" t="s">
        <v>2</v>
      </c>
      <c r="M10" s="30"/>
      <c r="N10" s="123"/>
      <c r="O10" s="123"/>
    </row>
    <row r="11" spans="1:18" ht="12.75" customHeight="1">
      <c r="A11" s="124" t="s">
        <v>3</v>
      </c>
      <c r="B11" s="125" t="s">
        <v>4</v>
      </c>
      <c r="C11" s="128" t="s">
        <v>7</v>
      </c>
      <c r="D11" s="130" t="s">
        <v>8</v>
      </c>
      <c r="E11" s="126" t="s">
        <v>5</v>
      </c>
      <c r="F11" s="126"/>
      <c r="G11" s="126"/>
      <c r="H11" s="126"/>
      <c r="I11" s="126"/>
      <c r="J11" s="126"/>
      <c r="K11" s="127" t="s">
        <v>6</v>
      </c>
      <c r="L11" s="127"/>
      <c r="M11" s="127"/>
      <c r="N11" s="127"/>
      <c r="O11" s="127"/>
    </row>
    <row r="12" spans="1:18" ht="80.25" customHeight="1">
      <c r="A12" s="124"/>
      <c r="B12" s="125"/>
      <c r="C12" s="129"/>
      <c r="D12" s="129"/>
      <c r="E12" s="31" t="s">
        <v>50</v>
      </c>
      <c r="F12" s="31" t="s">
        <v>9</v>
      </c>
      <c r="G12" s="31" t="s">
        <v>10</v>
      </c>
      <c r="H12" s="31" t="s">
        <v>41</v>
      </c>
      <c r="I12" s="31" t="s">
        <v>11</v>
      </c>
      <c r="J12" s="31" t="s">
        <v>12</v>
      </c>
      <c r="K12" s="31" t="s">
        <v>13</v>
      </c>
      <c r="L12" s="31" t="s">
        <v>10</v>
      </c>
      <c r="M12" s="31" t="s">
        <v>41</v>
      </c>
      <c r="N12" s="31" t="s">
        <v>11</v>
      </c>
      <c r="O12" s="31" t="s">
        <v>14</v>
      </c>
    </row>
    <row r="13" spans="1:18">
      <c r="A13" s="138" t="s">
        <v>270</v>
      </c>
      <c r="B13" s="138"/>
      <c r="C13" s="138"/>
      <c r="D13" s="138"/>
      <c r="E13" s="138"/>
      <c r="F13" s="138"/>
      <c r="G13" s="138"/>
      <c r="H13" s="138"/>
      <c r="I13" s="138"/>
      <c r="J13" s="138"/>
      <c r="K13" s="138"/>
      <c r="L13" s="138"/>
      <c r="M13" s="138"/>
      <c r="N13" s="138"/>
      <c r="O13" s="138"/>
    </row>
    <row r="14" spans="1:18" s="19" customFormat="1" ht="24">
      <c r="A14" s="75">
        <v>1</v>
      </c>
      <c r="B14" s="69" t="s">
        <v>271</v>
      </c>
      <c r="C14" s="56" t="s">
        <v>228</v>
      </c>
      <c r="D14" s="36">
        <v>89</v>
      </c>
      <c r="E14" s="45"/>
      <c r="F14" s="45"/>
      <c r="G14" s="45"/>
      <c r="H14" s="45"/>
      <c r="I14" s="45"/>
      <c r="J14" s="39"/>
      <c r="K14" s="45"/>
      <c r="L14" s="45"/>
      <c r="M14" s="45"/>
      <c r="N14" s="45"/>
      <c r="O14" s="45"/>
      <c r="R14" s="80"/>
    </row>
    <row r="15" spans="1:18" s="19" customFormat="1" ht="36">
      <c r="A15" s="75">
        <f>A14+1</f>
        <v>2</v>
      </c>
      <c r="B15" s="69" t="s">
        <v>273</v>
      </c>
      <c r="C15" s="56" t="s">
        <v>81</v>
      </c>
      <c r="D15" s="36">
        <v>1</v>
      </c>
      <c r="E15" s="45"/>
      <c r="F15" s="45"/>
      <c r="G15" s="45"/>
      <c r="H15" s="45"/>
      <c r="I15" s="45"/>
      <c r="J15" s="39"/>
      <c r="K15" s="45"/>
      <c r="L15" s="45"/>
      <c r="M15" s="45"/>
      <c r="N15" s="45"/>
      <c r="O15" s="45"/>
      <c r="R15" s="80"/>
    </row>
    <row r="16" spans="1:18" s="19" customFormat="1" ht="12">
      <c r="A16" s="75">
        <f>A15+1</f>
        <v>3</v>
      </c>
      <c r="B16" s="69" t="s">
        <v>272</v>
      </c>
      <c r="C16" s="56" t="s">
        <v>81</v>
      </c>
      <c r="D16" s="36">
        <v>1</v>
      </c>
      <c r="E16" s="45"/>
      <c r="F16" s="45"/>
      <c r="G16" s="45"/>
      <c r="H16" s="45"/>
      <c r="I16" s="45"/>
      <c r="J16" s="39"/>
      <c r="K16" s="45"/>
      <c r="L16" s="45"/>
      <c r="M16" s="45"/>
      <c r="N16" s="45"/>
      <c r="O16" s="45"/>
    </row>
    <row r="17" spans="1:15" s="53" customFormat="1" ht="12">
      <c r="A17" s="51">
        <f>A16+1</f>
        <v>4</v>
      </c>
      <c r="B17" s="74" t="s">
        <v>295</v>
      </c>
      <c r="C17" s="55" t="s">
        <v>274</v>
      </c>
      <c r="D17" s="52">
        <v>1003.2</v>
      </c>
      <c r="E17" s="45"/>
      <c r="F17" s="45"/>
      <c r="G17" s="45"/>
      <c r="H17" s="45"/>
      <c r="I17" s="45"/>
      <c r="J17" s="45"/>
      <c r="K17" s="45"/>
      <c r="L17" s="45"/>
      <c r="M17" s="45"/>
      <c r="N17" s="45"/>
      <c r="O17" s="45"/>
    </row>
    <row r="18" spans="1:15" s="53" customFormat="1" ht="12">
      <c r="A18" s="51">
        <f t="shared" ref="A18:A29" si="0">A17+1</f>
        <v>5</v>
      </c>
      <c r="B18" s="74" t="s">
        <v>296</v>
      </c>
      <c r="C18" s="55" t="s">
        <v>274</v>
      </c>
      <c r="D18" s="52">
        <v>15.8</v>
      </c>
      <c r="E18" s="45"/>
      <c r="F18" s="45"/>
      <c r="G18" s="45"/>
      <c r="H18" s="45"/>
      <c r="I18" s="45"/>
      <c r="J18" s="45"/>
      <c r="K18" s="45"/>
      <c r="L18" s="45"/>
      <c r="M18" s="45"/>
      <c r="N18" s="45"/>
      <c r="O18" s="45"/>
    </row>
    <row r="19" spans="1:15" s="53" customFormat="1" ht="12">
      <c r="A19" s="51">
        <f t="shared" si="0"/>
        <v>6</v>
      </c>
      <c r="B19" s="74" t="s">
        <v>297</v>
      </c>
      <c r="C19" s="55" t="s">
        <v>274</v>
      </c>
      <c r="D19" s="52">
        <v>39.4</v>
      </c>
      <c r="E19" s="45"/>
      <c r="F19" s="45"/>
      <c r="G19" s="45"/>
      <c r="H19" s="45"/>
      <c r="I19" s="45"/>
      <c r="J19" s="45"/>
      <c r="K19" s="45"/>
      <c r="L19" s="45"/>
      <c r="M19" s="45"/>
      <c r="N19" s="45"/>
      <c r="O19" s="45"/>
    </row>
    <row r="20" spans="1:15" s="53" customFormat="1" ht="12">
      <c r="A20" s="51">
        <f t="shared" si="0"/>
        <v>7</v>
      </c>
      <c r="B20" s="74" t="s">
        <v>298</v>
      </c>
      <c r="C20" s="55" t="s">
        <v>274</v>
      </c>
      <c r="D20" s="52">
        <v>1920.2</v>
      </c>
      <c r="E20" s="45"/>
      <c r="F20" s="45"/>
      <c r="G20" s="45"/>
      <c r="H20" s="45"/>
      <c r="I20" s="45"/>
      <c r="J20" s="45"/>
      <c r="K20" s="45"/>
      <c r="L20" s="45"/>
      <c r="M20" s="45"/>
      <c r="N20" s="45"/>
      <c r="O20" s="45"/>
    </row>
    <row r="21" spans="1:15" s="53" customFormat="1" ht="12">
      <c r="A21" s="51">
        <f t="shared" si="0"/>
        <v>8</v>
      </c>
      <c r="B21" s="74" t="s">
        <v>275</v>
      </c>
      <c r="C21" s="55" t="s">
        <v>228</v>
      </c>
      <c r="D21" s="52">
        <v>77.62</v>
      </c>
      <c r="E21" s="45"/>
      <c r="F21" s="45"/>
      <c r="G21" s="45"/>
      <c r="H21" s="45"/>
      <c r="I21" s="45"/>
      <c r="J21" s="45"/>
      <c r="K21" s="45"/>
      <c r="L21" s="45"/>
      <c r="M21" s="45"/>
      <c r="N21" s="45"/>
      <c r="O21" s="45"/>
    </row>
    <row r="22" spans="1:15" s="53" customFormat="1" ht="12">
      <c r="A22" s="51">
        <f t="shared" si="0"/>
        <v>9</v>
      </c>
      <c r="B22" s="74" t="s">
        <v>276</v>
      </c>
      <c r="C22" s="55" t="s">
        <v>228</v>
      </c>
      <c r="D22" s="52">
        <v>5.15</v>
      </c>
      <c r="E22" s="45"/>
      <c r="F22" s="45"/>
      <c r="G22" s="45"/>
      <c r="H22" s="45"/>
      <c r="I22" s="45"/>
      <c r="J22" s="45"/>
      <c r="K22" s="45"/>
      <c r="L22" s="45"/>
      <c r="M22" s="45"/>
      <c r="N22" s="45"/>
      <c r="O22" s="45"/>
    </row>
    <row r="23" spans="1:15" s="53" customFormat="1" ht="12">
      <c r="A23" s="51">
        <f t="shared" si="0"/>
        <v>10</v>
      </c>
      <c r="B23" s="74" t="s">
        <v>277</v>
      </c>
      <c r="C23" s="55" t="s">
        <v>228</v>
      </c>
      <c r="D23" s="52">
        <v>3</v>
      </c>
      <c r="E23" s="43"/>
      <c r="F23" s="43"/>
      <c r="G23" s="45"/>
      <c r="H23" s="45"/>
      <c r="I23" s="45"/>
      <c r="J23" s="45"/>
      <c r="K23" s="45"/>
      <c r="L23" s="45"/>
      <c r="M23" s="45"/>
      <c r="N23" s="45"/>
      <c r="O23" s="45"/>
    </row>
    <row r="24" spans="1:15" s="53" customFormat="1" ht="12">
      <c r="A24" s="51">
        <f t="shared" si="0"/>
        <v>11</v>
      </c>
      <c r="B24" s="74" t="s">
        <v>278</v>
      </c>
      <c r="C24" s="55" t="s">
        <v>228</v>
      </c>
      <c r="D24" s="52">
        <v>2.35</v>
      </c>
      <c r="E24" s="45"/>
      <c r="F24" s="45"/>
      <c r="G24" s="45"/>
      <c r="H24" s="45"/>
      <c r="I24" s="45"/>
      <c r="J24" s="45"/>
      <c r="K24" s="45"/>
      <c r="L24" s="45"/>
      <c r="M24" s="45"/>
      <c r="N24" s="45"/>
      <c r="O24" s="45"/>
    </row>
    <row r="25" spans="1:15" s="53" customFormat="1" ht="24">
      <c r="A25" s="51">
        <f>A24+1</f>
        <v>12</v>
      </c>
      <c r="B25" s="74" t="s">
        <v>279</v>
      </c>
      <c r="C25" s="55" t="s">
        <v>261</v>
      </c>
      <c r="D25" s="52">
        <v>193</v>
      </c>
      <c r="E25" s="45"/>
      <c r="F25" s="45"/>
      <c r="G25" s="45"/>
      <c r="H25" s="45"/>
      <c r="I25" s="45"/>
      <c r="J25" s="45"/>
      <c r="K25" s="45"/>
      <c r="L25" s="45"/>
      <c r="M25" s="45"/>
      <c r="N25" s="45"/>
      <c r="O25" s="45"/>
    </row>
    <row r="26" spans="1:15" s="53" customFormat="1" ht="12">
      <c r="A26" s="51">
        <f t="shared" si="0"/>
        <v>13</v>
      </c>
      <c r="B26" s="74" t="s">
        <v>316</v>
      </c>
      <c r="C26" s="55" t="s">
        <v>80</v>
      </c>
      <c r="D26" s="52">
        <v>86</v>
      </c>
      <c r="E26" s="45"/>
      <c r="F26" s="45"/>
      <c r="G26" s="45"/>
      <c r="H26" s="45"/>
      <c r="I26" s="45"/>
      <c r="J26" s="45"/>
      <c r="K26" s="45"/>
      <c r="L26" s="45"/>
      <c r="M26" s="45"/>
      <c r="N26" s="45"/>
      <c r="O26" s="45"/>
    </row>
    <row r="27" spans="1:15" s="53" customFormat="1" ht="12">
      <c r="A27" s="51">
        <f t="shared" si="0"/>
        <v>14</v>
      </c>
      <c r="B27" s="74" t="s">
        <v>280</v>
      </c>
      <c r="C27" s="55" t="s">
        <v>261</v>
      </c>
      <c r="D27" s="52">
        <v>10</v>
      </c>
      <c r="E27" s="45"/>
      <c r="F27" s="45"/>
      <c r="G27" s="45"/>
      <c r="H27" s="45"/>
      <c r="I27" s="45"/>
      <c r="J27" s="45"/>
      <c r="K27" s="45"/>
      <c r="L27" s="45"/>
      <c r="M27" s="45"/>
      <c r="N27" s="45"/>
      <c r="O27" s="45"/>
    </row>
    <row r="28" spans="1:15" s="53" customFormat="1" ht="12">
      <c r="A28" s="51">
        <f t="shared" si="0"/>
        <v>15</v>
      </c>
      <c r="B28" s="74" t="s">
        <v>281</v>
      </c>
      <c r="C28" s="55" t="s">
        <v>16</v>
      </c>
      <c r="D28" s="52">
        <v>30</v>
      </c>
      <c r="E28" s="45"/>
      <c r="F28" s="45"/>
      <c r="G28" s="45"/>
      <c r="H28" s="45"/>
      <c r="I28" s="45"/>
      <c r="J28" s="45"/>
      <c r="K28" s="45"/>
      <c r="L28" s="45"/>
      <c r="M28" s="45"/>
      <c r="N28" s="45"/>
      <c r="O28" s="45"/>
    </row>
    <row r="29" spans="1:15" s="53" customFormat="1" ht="48">
      <c r="A29" s="51">
        <f t="shared" si="0"/>
        <v>16</v>
      </c>
      <c r="B29" s="74" t="s">
        <v>391</v>
      </c>
      <c r="C29" s="55" t="s">
        <v>274</v>
      </c>
      <c r="D29" s="52">
        <v>10</v>
      </c>
      <c r="E29" s="45"/>
      <c r="F29" s="45"/>
      <c r="G29" s="45"/>
      <c r="H29" s="45"/>
      <c r="I29" s="45"/>
      <c r="J29" s="45"/>
      <c r="K29" s="45"/>
      <c r="L29" s="45"/>
      <c r="M29" s="45"/>
      <c r="N29" s="45"/>
      <c r="O29" s="45"/>
    </row>
    <row r="30" spans="1:15" s="19" customFormat="1" ht="11.25" customHeight="1">
      <c r="A30" s="57" t="s">
        <v>22</v>
      </c>
      <c r="B30" s="122" t="s">
        <v>225</v>
      </c>
      <c r="C30" s="122"/>
      <c r="D30" s="122"/>
      <c r="E30" s="122"/>
      <c r="F30" s="122"/>
      <c r="G30" s="122"/>
      <c r="H30" s="122"/>
      <c r="I30" s="122"/>
      <c r="J30" s="122"/>
      <c r="K30" s="58">
        <f>SUM(K13:K28)</f>
        <v>0</v>
      </c>
      <c r="L30" s="58">
        <f t="shared" ref="L30:N30" si="1">SUM(L13:L28)</f>
        <v>0</v>
      </c>
      <c r="M30" s="58">
        <f t="shared" si="1"/>
        <v>0</v>
      </c>
      <c r="N30" s="58">
        <f t="shared" si="1"/>
        <v>0</v>
      </c>
      <c r="O30" s="58">
        <f>SUM(O13:O28)</f>
        <v>0</v>
      </c>
    </row>
    <row r="31" spans="1:15">
      <c r="A31" s="3" t="s">
        <v>34</v>
      </c>
      <c r="B31" s="1"/>
      <c r="C31" s="2"/>
      <c r="D31" s="13"/>
      <c r="E31" s="14"/>
      <c r="F31" s="14"/>
      <c r="G31" s="14"/>
      <c r="H31" s="15"/>
      <c r="I31" s="15"/>
      <c r="J31" s="16"/>
      <c r="K31" s="16"/>
      <c r="L31" s="59"/>
      <c r="M31" s="59"/>
      <c r="N31" s="59"/>
      <c r="O31" s="59"/>
    </row>
    <row r="32" spans="1:15">
      <c r="A32" s="3"/>
      <c r="B32" s="113" t="s">
        <v>292</v>
      </c>
      <c r="C32" s="113"/>
      <c r="D32" s="113"/>
      <c r="E32" s="113"/>
      <c r="F32" s="113"/>
      <c r="G32" s="113"/>
      <c r="H32" s="113"/>
      <c r="I32" s="113"/>
      <c r="J32" s="113"/>
      <c r="K32" s="113"/>
      <c r="L32" s="113"/>
      <c r="M32" s="113"/>
      <c r="N32" s="113"/>
      <c r="O32" s="113"/>
    </row>
    <row r="33" spans="1:15">
      <c r="A33" s="60"/>
      <c r="B33" s="61"/>
      <c r="C33" s="120"/>
      <c r="D33" s="120"/>
      <c r="E33" s="120"/>
      <c r="F33" s="120"/>
      <c r="G33" s="120"/>
      <c r="H33" s="120"/>
      <c r="I33" s="120"/>
      <c r="J33" s="120"/>
      <c r="K33" s="120"/>
      <c r="L33" s="62"/>
      <c r="M33" s="121"/>
      <c r="N33" s="121"/>
      <c r="O33" s="121"/>
    </row>
  </sheetData>
  <mergeCells count="26">
    <mergeCell ref="B30:J30"/>
    <mergeCell ref="B32:O32"/>
    <mergeCell ref="C33:E33"/>
    <mergeCell ref="F33:K33"/>
    <mergeCell ref="M33:O33"/>
    <mergeCell ref="A13:O13"/>
    <mergeCell ref="A6:B6"/>
    <mergeCell ref="C6:O6"/>
    <mergeCell ref="A7:B7"/>
    <mergeCell ref="C7:O7"/>
    <mergeCell ref="N8:O8"/>
    <mergeCell ref="N9:O9"/>
    <mergeCell ref="N10:O10"/>
    <mergeCell ref="A11:A12"/>
    <mergeCell ref="B11:B12"/>
    <mergeCell ref="E11:J11"/>
    <mergeCell ref="K11:O11"/>
    <mergeCell ref="C11:C12"/>
    <mergeCell ref="D11:D12"/>
    <mergeCell ref="A5:B5"/>
    <mergeCell ref="C5:O5"/>
    <mergeCell ref="A1:O1"/>
    <mergeCell ref="A2:O2"/>
    <mergeCell ref="A3:O3"/>
    <mergeCell ref="A4:B4"/>
    <mergeCell ref="C4:O4"/>
  </mergeCells>
  <printOptions horizontalCentered="1"/>
  <pageMargins left="0.78740157480314965" right="0.78740157480314965" top="0.78740157480314965" bottom="0.39370078740157483" header="0.19685039370078741" footer="0.19685039370078741"/>
  <pageSetup paperSize="9" firstPageNumber="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Koptame</vt:lpstr>
      <vt:lpstr>TS_A</vt:lpstr>
      <vt:lpstr>UKT</vt:lpstr>
      <vt:lpstr>ELT_VBP</vt:lpstr>
      <vt:lpstr>BK</vt:lpstr>
      <vt:lpstr>BK!__xlnm.Print_Titles_6</vt:lpstr>
      <vt:lpstr>ELT_VBP!__xlnm.Print_Titles_6</vt:lpstr>
      <vt:lpstr>TS_A!__xlnm.Print_Titles_6</vt:lpstr>
      <vt:lpstr>UKT!__xlnm.Print_Titles_6</vt:lpstr>
      <vt:lpstr>BK!Print_Area</vt:lpstr>
      <vt:lpstr>ELT_VBP!Print_Area</vt:lpstr>
      <vt:lpstr>Koptame!Print_Area</vt:lpstr>
      <vt:lpstr>TS_A!Print_Area</vt:lpstr>
      <vt:lpstr>UKT!Print_Area</vt:lpstr>
      <vt:lpstr>BK!Print_Titles</vt:lpstr>
      <vt:lpstr>ELT_VBP!Print_Titles</vt:lpstr>
      <vt:lpstr>TS_A!Print_Titles</vt:lpstr>
      <vt:lpstr>UKT!Print_Titles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Arnis Mazalis</cp:lastModifiedBy>
  <cp:lastPrinted>2023-01-20T10:54:53Z</cp:lastPrinted>
  <dcterms:created xsi:type="dcterms:W3CDTF">2014-04-07T06:08:01Z</dcterms:created>
  <dcterms:modified xsi:type="dcterms:W3CDTF">2023-01-20T10:56:56Z</dcterms:modified>
</cp:coreProperties>
</file>